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815" tabRatio="949" activeTab="4"/>
  </bookViews>
  <sheets>
    <sheet name="Внешнеторговый оборот" sheetId="1" r:id="rId1"/>
    <sheet name="товары_ 2 зн  " sheetId="2" r:id="rId2"/>
    <sheet name="товары СНГ " sheetId="3" r:id="rId3"/>
    <sheet name="товары вне СНГ" sheetId="4" r:id="rId4"/>
    <sheet name="Товарооборот по странам" sheetId="5" r:id="rId5"/>
  </sheets>
  <definedNames/>
  <calcPr fullCalcOnLoad="1"/>
</workbook>
</file>

<file path=xl/sharedStrings.xml><?xml version="1.0" encoding="utf-8"?>
<sst xmlns="http://schemas.openxmlformats.org/spreadsheetml/2006/main" count="849" uniqueCount="395">
  <si>
    <t>МАСЛИЧНЫЕ СЕМЕНА И ПЛОДЫ;ПРОЧИЕ СЕМЕНА,ПЛОДЫ И ЗЕРНО;ЛЕКАРСТВЕННЫЕ РАСТЕНИЯ И РА</t>
  </si>
  <si>
    <t>13</t>
  </si>
  <si>
    <t>ШЕЛЛАК ПРИРОДНЫЙ НЕОЧИЩЕННЫЙ;КАМЕДИ,СМОЛЫ И ПРОЧИЕ РАСТИТЕЛЬНЫЕ СОКИ И ЭКСТРАКТЫ</t>
  </si>
  <si>
    <t>15</t>
  </si>
  <si>
    <t>ЖИРЫ И МАСЛА ЖИВОТНОГО ИЛИ РАСТИТЕЛЬНОГО ПРОИСХОЖДЕНИЯ И ПРОДУКТЫ ИХ РАСЩЕПЛЕНИЯ</t>
  </si>
  <si>
    <t>16</t>
  </si>
  <si>
    <t>ГОТОВЫЕ ПРОДУКТЫ ИЗ МЯСА,РЫБЫ ИЛИ РАКООБРАЗНЫХ,МОЛЛЮСКОВ ИЛИ ПРОЧИХ ВОДНЫХ БЕСПО</t>
  </si>
  <si>
    <t>17</t>
  </si>
  <si>
    <t>САХАР И КОНДИТЕРСКИЕ ИЗДЕЛИЯ ИЗ САХАРА</t>
  </si>
  <si>
    <t>18</t>
  </si>
  <si>
    <t>КАКАО И ПРОДУКТЫ ИЗ НЕГО</t>
  </si>
  <si>
    <t>19</t>
  </si>
  <si>
    <t>48</t>
  </si>
  <si>
    <t>БУМАГА И КАРТОН;ИЗДЕЛИЯ ИЗ БУМАЖНОЙ МАССЫ,БУМАГИ ИЛИ КАРТОНА</t>
  </si>
  <si>
    <t>49</t>
  </si>
  <si>
    <t>ПЕЧАТНЫЕ КНИГИ,ГАЗЕТЫ,РЕПРОДУКЦИИ И ДРУГИЕ ИЗДЕЛИЯ ПОЛИГРАФИЧЕСКОЙ ПРОМЫШЛЕННОСТ</t>
  </si>
  <si>
    <t>50</t>
  </si>
  <si>
    <t>ШЕЛК</t>
  </si>
  <si>
    <t>51</t>
  </si>
  <si>
    <t>ШЕРСТЬ,ТОНКИЙ ИЛИ ГРУБЫЙ ВОЛОС ЖИВОТНЫХ;ПРЯЖА И ТКАНЬ ИЗ КОНСКОГО ВОЛОСА</t>
  </si>
  <si>
    <t>52</t>
  </si>
  <si>
    <t>ХЛОПОК</t>
  </si>
  <si>
    <t>54</t>
  </si>
  <si>
    <t>ХИМИЧЕСКИЕ НИТИ</t>
  </si>
  <si>
    <t>55</t>
  </si>
  <si>
    <t>ХИМИЧЕСКИЕ ВОЛОКНА</t>
  </si>
  <si>
    <t>56</t>
  </si>
  <si>
    <t>ВАТА,ВОЙЛОК ИЛИ ФЕТР И НЕТКАНЫЕ МАТЕРИАЛЫ;СПЕЦИАЛЬНАЯ ПРЯЖА;БЕЧЕВКИ,ВЕРЕВКИ,КАНА</t>
  </si>
  <si>
    <t>57</t>
  </si>
  <si>
    <t>КОВРЫ И ПРОЧИЕ ТЕКСТИЛЬНЫЕ НАПОЛЬНЫЕ ПОКРЫТИЯ</t>
  </si>
  <si>
    <t>58</t>
  </si>
  <si>
    <t>СПЕЦИАЛЬНЫЕ ТКАНИ;ТАФТИНГОВЫЕ ТЕКСТИЛЬНЫЕ МАТЕРИАЛЫ;КРУЖЕВА; ГОБЕЛЕНЫ; ОТДЕЛОЧНЫ</t>
  </si>
  <si>
    <t>59</t>
  </si>
  <si>
    <t>ТЕКСТИЛЬНЫЕ МАТЕРИАЛЫ,ПРОПИТАННЫЕ,С ПОКРЫТИЕМ ИЛИ ДУБЛИРОВАННЫЕ;ТЕКСТИЛЬНЫЕ ИЗДЕ</t>
  </si>
  <si>
    <t>60</t>
  </si>
  <si>
    <t>ТРИКОТАЖНЫЕ ПОЛОТНА МАШИННОГО ИЛИ РУЧНОГО ВЯЗАНИЯ</t>
  </si>
  <si>
    <t>61</t>
  </si>
  <si>
    <t>ПРЕДМЕТЫ ОДЕЖДЫ И ПРИНАДЛЕЖНОСТИ К ОДЕЖДЕ ТРИКОТАЖНЫЕ,МАШИННОГО ИЛИ РУЧНОГО ВЯЗ</t>
  </si>
  <si>
    <t>62</t>
  </si>
  <si>
    <t>ПРЕДМЕТЫ ОДЕЖДЫ И ПРИНАДЛЕЖНОСТИ К ОДЕЖДЕ,КРОМЕ ТРИКОТАЖНЫХ,МАШИННОГО ИЛИ РУЧНО</t>
  </si>
  <si>
    <t>63</t>
  </si>
  <si>
    <t>ПРОЧИЕ ГОТОВЫЕ ТЕКСТИЛЬНЫЕ ИЗДЕЛИЯ;НАБОРЫ;ОДЕЖДА И ТЕКСТИЛЬНЫЕ ИЗДЕЛИЯ,БЫВШИЕ В</t>
  </si>
  <si>
    <t>64</t>
  </si>
  <si>
    <t>ОБУВЬ,ГЕТРЫ И АНАЛОГИЧНЫЕ ИЗДЕЛИЯ;ИХ ЧАСТИ</t>
  </si>
  <si>
    <t>65</t>
  </si>
  <si>
    <t>ГОЛОВНЫЕ УБОРЫ И ИХ ЧАСТИ</t>
  </si>
  <si>
    <t>66</t>
  </si>
  <si>
    <t>ЗОНТЫ,СОЛНЦЕЗАЩИТНЫЕ ЗОНТЫ,ТРОСТИ,ТРОСТИ-СИДЕНИЯ,ХЛЫСТЫ,КНУТЫ ДЛЯ ВЕРХОВОЙ ЕЗДЫ</t>
  </si>
  <si>
    <t>67</t>
  </si>
  <si>
    <t>ОБРАБОТАННЫЕ ПЕРЬЯ И ПУХ И ИЗДЕЛИЯ ИЗ ПЕРЬЕВ ИЛИ ПУХА;ИСКУССТВЕННЫЕ ЦВЕТЫ;ИЗДЕ-</t>
  </si>
  <si>
    <t>68</t>
  </si>
  <si>
    <t>ИЗДЕЛИЯ ИЗ КАМНЯ,ГИПСА,ЦЕМЕНТА,АСБЕСТА,СЛЮДЫ ИЛИ АНАЛОГИЧНЫХ МАТЕРИАЛОВ</t>
  </si>
  <si>
    <t>69</t>
  </si>
  <si>
    <t>КЕРАМИЧЕСКИЕ ИЗДЕЛИЯ</t>
  </si>
  <si>
    <t>70</t>
  </si>
  <si>
    <t>СТЕКЛО И ИЗДЕЛИЯ ИЗ НЕГО</t>
  </si>
  <si>
    <t>71</t>
  </si>
  <si>
    <t>ЖЕМЧУГ ПРИРОДНЫЙ ИЛИ КУЛЬТИВИРОВАННЫЙ,ДРАГОЦЕННЫЕ ИЛИ ПОЛУДРАГОЦЕННЫЕ КАМНИ,ДРАГ</t>
  </si>
  <si>
    <t>72</t>
  </si>
  <si>
    <t>ЧЕРНЫЕ МЕТАЛЛЫ</t>
  </si>
  <si>
    <t>73</t>
  </si>
  <si>
    <t>ИЗДЕЛИЯ ИЗ ЧЕРНЫХ МЕТАЛЛОВ</t>
  </si>
  <si>
    <t>74</t>
  </si>
  <si>
    <t>МЕДЬ И ИЗДЕЛИЯ ИЗ НЕЕ</t>
  </si>
  <si>
    <t>75</t>
  </si>
  <si>
    <t>НИКЕЛЬ И ИЗДЕЛИЯ ИЗ НЕГО</t>
  </si>
  <si>
    <t>76</t>
  </si>
  <si>
    <t>АЛЮМИНИЙ И ИЗДЕЛИЯ ИЗ НЕГО</t>
  </si>
  <si>
    <t>78</t>
  </si>
  <si>
    <t>СВИНЕЦ И ИЗДЕЛИЯ ИЗ НЕГО</t>
  </si>
  <si>
    <t>ГОТОВЫЕ ПРОДУКТЫ ИЗ ЗЕРНА ЗЛАКОВ,МУКИ,КРАХМАЛА ИЛИ МОЛОКА;МУЧНЫЕ КОНДИТЕРСКИЕ ИЗ</t>
  </si>
  <si>
    <t>20</t>
  </si>
  <si>
    <t>ПРОДУКТЫ ПЕРЕРАБОТКИ ОВОЩЕЙ,ФРУКТОВ,ОРЕХОВ ИЛИ ПРОЧИХ ЧАСТЕЙ РАСТЕНИЙ</t>
  </si>
  <si>
    <t>21</t>
  </si>
  <si>
    <t>РАЗНЫЕ ПИЩЕВЫЕ ПРОДУКТЫ</t>
  </si>
  <si>
    <t>22</t>
  </si>
  <si>
    <t>АЛКОГОЛЬНЫЕ И БЕЗАЛКОГОЛЬНЫЕ НАПИТКИ И УКСУС</t>
  </si>
  <si>
    <t>23</t>
  </si>
  <si>
    <t>ОСТАТКИ И ОТХОДЫ ПИЩЕВОЙ ПРОМЫШЛЕННОСТИ;ГОТОВЫЕ КОРМА ДЛЯ ЖИВОТНЫХ</t>
  </si>
  <si>
    <t>24</t>
  </si>
  <si>
    <t>ТАБАК И ПРОМЫШЛЕННЫЕ ЗАМЕНИТЕЛИ ТАБАКА</t>
  </si>
  <si>
    <t>25</t>
  </si>
  <si>
    <t>СОЛЬ;СЕРА;ЗЕМЛИ И КАМЕНЬ;ШТУКАТУРНЫЕ МАТЕРИАЛЫ,ИЗВЕСТЬ И ЦЕМЕНТ</t>
  </si>
  <si>
    <t>26</t>
  </si>
  <si>
    <t>РУДЫ,ШЛАКИ И ЗОЛА</t>
  </si>
  <si>
    <t>27</t>
  </si>
  <si>
    <t>ТОПЛИВО МИНЕРАЛЬНОЕ,НЕФТЬ И ПРОДУКТЫ ИХ ПЕРЕГОНКИ;БИТУМИНОЗНЫЕ ВЕЩЕСТВА;ВОСКИ МИ</t>
  </si>
  <si>
    <t>28</t>
  </si>
  <si>
    <t>ПРОДУКТЫ НЕОРГАНИЧЕСКОЙ ХИМИИ;СОЕДИНЕНИЯ НЕОРГАНИЧЕСКИЕ ИЛИ ОРГАНИЧЕСКИЕ ДРАГОЦЕ</t>
  </si>
  <si>
    <t>29</t>
  </si>
  <si>
    <t>ОРГАНИЧЕСКИЕ ХИМИЧЕСКИЕ СОЕДИНЕНИЯ</t>
  </si>
  <si>
    <t>30</t>
  </si>
  <si>
    <t>ФАРМАЦЕВТИЧЕСКАЯ ПРОДУКЦИЯ</t>
  </si>
  <si>
    <t>31</t>
  </si>
  <si>
    <t>УДОБРЕНИЯ</t>
  </si>
  <si>
    <t>32</t>
  </si>
  <si>
    <t>ЭКСТРАКТЫ ДУБИЛЬНЫЕ ИЛИ КРАСИЛЬНЫЕ;ТАННИНЫ И ИХ ПРОИЗВОДНЫЕ;КРАСИТЕЛИ,ПИГМЕНТЫ И</t>
  </si>
  <si>
    <t>33</t>
  </si>
  <si>
    <t>ЭФИРНЫЕ МАСЛА И РЕЗИНОИДЫ;ПАРФЮМЕРНЫЕ,КОСМЕТИЧЕСКИЕ И ТУАЛЕТНЫЕ СРЕДСТВА</t>
  </si>
  <si>
    <t>34</t>
  </si>
  <si>
    <t>МЫЛО,ПОВЕРХНОСТНО-АКТИВНЫЕ ОРГАНИЧЕСКИЕ ВЕЩЕСТВА,МОЮЩИЕ СРЕДСТВА,СМАЗОЧНЫЕ МАТЕР</t>
  </si>
  <si>
    <t>35</t>
  </si>
  <si>
    <t>БЕЛКОВЫЕ ВЕЩЕСТВА;МОДИФИЦИРОВАННЫЕ КРАХМАЛЫ;КЛЕИ;ФЕРМЕНТЫ</t>
  </si>
  <si>
    <t>36</t>
  </si>
  <si>
    <t>ВЗРЫВЧАТЫЕ ВЕЩЕСТВА;ПИРОТЕХНИЧЕСКИЕ ИЗДЕЛИЯ;СПИЧКИ;ПИРОФОРНЫЕ СПЛАВЫ;НЕКОТОРЫЕ</t>
  </si>
  <si>
    <t>37</t>
  </si>
  <si>
    <t>ФОТО- И КИНОТОВАРЫ</t>
  </si>
  <si>
    <t>38</t>
  </si>
  <si>
    <t>ПРОЧИЕ ХИМИЧЕСКИЕ ПРОДУКТЫ</t>
  </si>
  <si>
    <t>39</t>
  </si>
  <si>
    <t>ПЛАСТМАССЫ И ИЗДЕЛИЯ ИЗ НИХ</t>
  </si>
  <si>
    <t>40</t>
  </si>
  <si>
    <t>Общий импорт</t>
  </si>
  <si>
    <t>БОСНИЯ,ГЕРЦЕГОВИНА</t>
  </si>
  <si>
    <t>81</t>
  </si>
  <si>
    <t>ПРОЧИЕ НЕДРАГОЦЕННЫЕ МЕТАЛЛЫ;МЕТАЛЛОКЕРАМИКА;ИЗДЕЛИЯ ИЗ НИХ</t>
  </si>
  <si>
    <t>82</t>
  </si>
  <si>
    <t>КАУЧУК,РЕЗИНА И ИЗДЕЛИЯ ИЗ НИХ</t>
  </si>
  <si>
    <t>41</t>
  </si>
  <si>
    <t>НЕОБРАБОТАННЫЕ ШКУРЫ (КРОМЕ НАТУРАЛЬНОГО МЕХА) И ВЫДЕЛАННАЯ КОЖА</t>
  </si>
  <si>
    <t>42</t>
  </si>
  <si>
    <t>ИЗДЕЛИЯ ИЗ КОЖИ;ШОРНО-СЕДЕЛЬНЫЕ ИЗДЕЛИЯ И УПРЯЖЬ;ДОРОЖНЫЕ ПРИНАДЛЕЖНОСТИ,ДАМСКИЕ</t>
  </si>
  <si>
    <t>43</t>
  </si>
  <si>
    <t>НАТУРАЛЬНЫЙ И ИСКУСТВЕННЫЙ МЕХ;ИЗДЕЛИЯ ИЗ НЕГО</t>
  </si>
  <si>
    <t>44</t>
  </si>
  <si>
    <t>ДРЕВЕСИНА И ИЗДЕЛИЯ ИЗ НЕЕ;ДРЕВЕСНЫЙ УГОЛЬ</t>
  </si>
  <si>
    <t>46</t>
  </si>
  <si>
    <t>ИЗДЕЛИЯ ИЗ СОЛОМЫ,АЛЬФЫ ИЛИ ПРОЧИХ МАТЕРИАЛОВ ДЛЯ ПЛЕТЕНИЯ;КОРЗИНОЧНЫЕ ИЗДЕЛИЯ И</t>
  </si>
  <si>
    <t>Курс $ США</t>
  </si>
  <si>
    <t>МАКЕДОНИЯ</t>
  </si>
  <si>
    <t>ЕГИПЕТ</t>
  </si>
  <si>
    <t>ВЕЛИКОБРИТАНИЯ</t>
  </si>
  <si>
    <t>СОЕДИНЕННЫЕ ШТАТЫ</t>
  </si>
  <si>
    <t>УЗБЕКИСТАН</t>
  </si>
  <si>
    <t>ИРАК</t>
  </si>
  <si>
    <t>КУВЕЙТ</t>
  </si>
  <si>
    <t>в том числе:</t>
  </si>
  <si>
    <t>Всего:</t>
  </si>
  <si>
    <t>ОВОЩИ И НЕКОТОРЫЕ СЪЕДОБНЫЕ КОРНЕПЛОДЫ И КЛУБНЕПЛОДЫ</t>
  </si>
  <si>
    <t>08</t>
  </si>
  <si>
    <t>СЪЕДОБНЫЕ ФРУКТЫ И ОРЕХИ;КОЖУРА И КОРКИ ЦИТРУСОВЫХ ИЛИ ДЫНЬ</t>
  </si>
  <si>
    <t>09</t>
  </si>
  <si>
    <t>КОФЕ, ЧАЙ, МАТЕ ИЛИ ПАРАГВАЙСКИЙ ЧАЙ И ПРЯНОСТИ</t>
  </si>
  <si>
    <t>10</t>
  </si>
  <si>
    <t>ЗЛАКИ</t>
  </si>
  <si>
    <t>11</t>
  </si>
  <si>
    <t>ПРОДУКЦИЯ МУКОМОЛЬНО-КРУПЯНОЙ ПРОМЫШЛЕННОСТИ;СОЛОД;КРАХМАЛ;ИНУЛИН;ПШЕНИЧНАЯ КЛЕЙ</t>
  </si>
  <si>
    <t>12</t>
  </si>
  <si>
    <t>ИМПОРТ</t>
  </si>
  <si>
    <t>ЭКСПОРТ</t>
  </si>
  <si>
    <t>ИНСТРУМЕНТЫ,ПРИСПОСОБЛЕНИЯ,НОЖЕВЫЕ ИЗДЕЛИЯ,ЛОЖКИ И ВИЛКИ ИЗ НЕДРАГОЦЕННЫХ МЕТАЛЛ</t>
  </si>
  <si>
    <t>83</t>
  </si>
  <si>
    <t>ПРОЧИЕ ИЗДЕЛИЯ ИЗ НЕДРАГОЦЕННЫХ МЕТАЛЛОВ</t>
  </si>
  <si>
    <t>84</t>
  </si>
  <si>
    <t>РЕАКТОРЫ ЯДЕРНЫЕ,КОТЛЫ,ОБОРУДОВАНИЕ И МЕХАНИЧЕСКИЕ УСТРОЙСТВА;ИХ ЧАСТИ</t>
  </si>
  <si>
    <t>85</t>
  </si>
  <si>
    <t>ЭЛЕКТРИЧЕСКИЕ МАШИНЫ И ОБОРУДОВАНИЕ,ИХ ЧАСТИ;ЗВУКОЗАПИСЫВАЮЩАЯ И ЗВУКОВОСПРОИЗВО</t>
  </si>
  <si>
    <t>86</t>
  </si>
  <si>
    <t>ЖЕЛЕЗНОДОРОЖНЫЕ ЛОКОМОТИВЫ ИЛИ МОТОРНЫЕ ВАГОНЫ ТРАМВАЯ,ПОДВИЖНОЙ СОСТАВ И ИХ ЧАС</t>
  </si>
  <si>
    <t>87</t>
  </si>
  <si>
    <t>СРЕДСТВА НАЗЕМНОГО ТРАНСПОРТА,КРОМЕ ЖЕЛЕЗНОДОРОЖНОГО ИЛИ ТРАМВАЙНОГО ПОДВИЖНОГО</t>
  </si>
  <si>
    <t>88</t>
  </si>
  <si>
    <t>ЛЕТАТЕЛЬНЫЕ АППАРАТЫ,КОСМИЧЕСКИЕ АППАРАТЫ, И ИХ ЧАСТИ</t>
  </si>
  <si>
    <t>90</t>
  </si>
  <si>
    <t>ИНСТРУМЕНТЫ И АППАРАТЫ ОПТИЧЕСКИЕ,ФОТОГРАФИЧЕСКИЕ,КИНЕМАТОГРАФИЧЕСКИЕ,ИЗМЕРИТЕЛЬ</t>
  </si>
  <si>
    <t>91</t>
  </si>
  <si>
    <t>ЧАСЫ ВСЕХ ВИДОВ И ИХ ЧАСТИ</t>
  </si>
  <si>
    <t>92</t>
  </si>
  <si>
    <t>ИНСТРУМЕНТЫ МУЗЫКАЛЬНЫЕ;ИХ ЧАСТИ И ПРИНАДЛЕЖНОСТИ</t>
  </si>
  <si>
    <t>93</t>
  </si>
  <si>
    <t>ОРУЖИЕ И БОЕПРИПАСЫ;ИХ ЧАСТИ И ПРИНАДЛЕЖНОСТИ</t>
  </si>
  <si>
    <t>94</t>
  </si>
  <si>
    <t>МЕБЕЛЬ; ПОСТЕЛЬНЫЕ ПРИНАДЛЕЖНОСТИ,МАТРАЦЫ,ОСНОВЫ МАТРАЦНЫЕ,ДИВАННЫЕ ПОДУШКИ И АН</t>
  </si>
  <si>
    <t>95</t>
  </si>
  <si>
    <t>ИГРУШКИ,ИГРЫ И СПОРТИВНЫЙ ИНВЕНТАРЬ;ИХ ЧАСТИ И ПРИНАДЛЕЖНОСТИ</t>
  </si>
  <si>
    <t>96</t>
  </si>
  <si>
    <t>РАЗНЫЕ ГОТОВЫЕ ИЗДЕЛИЯ</t>
  </si>
  <si>
    <t>97</t>
  </si>
  <si>
    <t>МАРОККО</t>
  </si>
  <si>
    <t>ПЕРУ</t>
  </si>
  <si>
    <t>ЧЕРНОГОРИЯ</t>
  </si>
  <si>
    <t>14</t>
  </si>
  <si>
    <t>РАСТИТЕЛЬНЫЕ МАТЕРИАЛЫ ДЛЯ ИЗГОТОВЛЕНИЯ ПЛЕТЕНЫХ ИЗДЕЛИЙ;ПРОЧИЕ ПРОДУКТЫ РАСТИТЕ</t>
  </si>
  <si>
    <t>01</t>
  </si>
  <si>
    <t>ЖИВЫЕ ЖИВОТНЫЕ</t>
  </si>
  <si>
    <t>02</t>
  </si>
  <si>
    <t>МЯСО И ПИЩЕВЫЕ МЯСНЫЕ СУБПРОДУКТЫ</t>
  </si>
  <si>
    <t>03</t>
  </si>
  <si>
    <t>РЫБЫ И РАКООБРАЗНЫЕ,МОЛЛЮСКИ И ДРУГИЕ ВОДНЫЕ БЕСПОЗВОНОЧНЫЕ</t>
  </si>
  <si>
    <t>04</t>
  </si>
  <si>
    <t>МОЛОЧНАЯ ПРОДУКЦИЯ;ЯЙЦА ПТИЦ;МЕД НАТУРАЛЬНЫЙ;ПИЩЕВЫЕ ПРОДУКТЫ ЖИВОТНОГО ПРОИСХОЖ</t>
  </si>
  <si>
    <t>05</t>
  </si>
  <si>
    <t>ПРОИЗВЕДЕНИЯ ИСКУССТВА,ПРЕДМЕТЫ КОЛЛЕКЦИОНИРОВАНИЯ И АНТИКВАРИАТ</t>
  </si>
  <si>
    <t xml:space="preserve"> </t>
  </si>
  <si>
    <t xml:space="preserve">код </t>
  </si>
  <si>
    <t>Импорт</t>
  </si>
  <si>
    <t>Экспорт</t>
  </si>
  <si>
    <t>тыс. $ США</t>
  </si>
  <si>
    <t>тыс.сом</t>
  </si>
  <si>
    <t>АФГАНИСТАН</t>
  </si>
  <si>
    <t>АЗЕРБАЙДЖАН</t>
  </si>
  <si>
    <t>АРГЕНТИНА</t>
  </si>
  <si>
    <t>АВСТРАЛИЯ</t>
  </si>
  <si>
    <t>АВСТРИЯ</t>
  </si>
  <si>
    <t>БАНГЛАДЕШ</t>
  </si>
  <si>
    <t>БЕЛЬГИЯ</t>
  </si>
  <si>
    <t>БРАЗИЛИЯ</t>
  </si>
  <si>
    <t>ЕВРОПЕЙСКОЕ СООБЩЕСТВО (ЕС)</t>
  </si>
  <si>
    <t>БОЛГАРИЯ</t>
  </si>
  <si>
    <t>КАНАДА</t>
  </si>
  <si>
    <t>ШРИ ЛАНКА</t>
  </si>
  <si>
    <t>ЧИЛИ</t>
  </si>
  <si>
    <t>КИТАЙ</t>
  </si>
  <si>
    <t>ТАЙВАНЬ</t>
  </si>
  <si>
    <t>КОЛУМБИЯ</t>
  </si>
  <si>
    <t>КОСТА-РИКА</t>
  </si>
  <si>
    <t>ХОРВАТИЯ</t>
  </si>
  <si>
    <t>ЧЕШСКАЯ РЕСПУБЛИКА</t>
  </si>
  <si>
    <t>ДАНИЯ</t>
  </si>
  <si>
    <t>ЭКВАДОР</t>
  </si>
  <si>
    <t>ЭСТОНИЯ</t>
  </si>
  <si>
    <t>ФИНЛЯНДИЯ</t>
  </si>
  <si>
    <t>ФРАНЦИЯ</t>
  </si>
  <si>
    <t>ГРУЗИЯ</t>
  </si>
  <si>
    <t>ГЕРМАНИЯ</t>
  </si>
  <si>
    <t>ГРЕЦИЯ</t>
  </si>
  <si>
    <t>ГОНКОНГ</t>
  </si>
  <si>
    <t>ВЕНГРИЯ</t>
  </si>
  <si>
    <t>ИНДИЯ</t>
  </si>
  <si>
    <t>ИНДОНЕЗИЯ</t>
  </si>
  <si>
    <t>ИРАН</t>
  </si>
  <si>
    <t>ИРЛАНДИЯ</t>
  </si>
  <si>
    <t>ИЗРАИЛЬ</t>
  </si>
  <si>
    <t>ИТАЛИЯ</t>
  </si>
  <si>
    <t>ЯПОНИЯ</t>
  </si>
  <si>
    <t>КЕНИЯ</t>
  </si>
  <si>
    <t>КОРЕЯ</t>
  </si>
  <si>
    <t>ЛАТВИЯ</t>
  </si>
  <si>
    <t>ЛИТВА</t>
  </si>
  <si>
    <t>МАЛАЙЗИЯ</t>
  </si>
  <si>
    <t>МЕКСИКА</t>
  </si>
  <si>
    <t>МОНГОЛИЯ</t>
  </si>
  <si>
    <t>МОЛДОВА</t>
  </si>
  <si>
    <t>НИДЕРЛАНДЫ</t>
  </si>
  <si>
    <t>НОВАЯ ЗЕЛАНДИЯ</t>
  </si>
  <si>
    <t>НОРВЕГИЯ</t>
  </si>
  <si>
    <t>ПАКИСТАН</t>
  </si>
  <si>
    <t>ФИЛИПИНЫ</t>
  </si>
  <si>
    <t>ПОЛЬША</t>
  </si>
  <si>
    <t>ПОРТУГАЛИЯ</t>
  </si>
  <si>
    <t>РУМЫНИЯ</t>
  </si>
  <si>
    <t>САУДОВСКАЯ АРАВИЯ</t>
  </si>
  <si>
    <t>СЕРБИЯ</t>
  </si>
  <si>
    <t>СИНГАПУР</t>
  </si>
  <si>
    <t>СЛОВАКИЯ</t>
  </si>
  <si>
    <t>ВЬЕТНАМ</t>
  </si>
  <si>
    <t>СЛОВЕНИЯ</t>
  </si>
  <si>
    <t>ЮЖНО-АФРИКАНСКАЯ РЕСПУБЛИКА</t>
  </si>
  <si>
    <t>ИСПАНИЯ</t>
  </si>
  <si>
    <t>ШВЕЦИЯ</t>
  </si>
  <si>
    <t>ШВЕЙЦАРИЯ</t>
  </si>
  <si>
    <t>ТАДЖИКИСТАН</t>
  </si>
  <si>
    <t>ТАИЛАНД</t>
  </si>
  <si>
    <t>ОБЪЕД.АРАБ.ЭМИРАТЫ</t>
  </si>
  <si>
    <t>ТУНИС</t>
  </si>
  <si>
    <t>ТУРЦИЯ</t>
  </si>
  <si>
    <t>ТУРКМЕНИСТАН</t>
  </si>
  <si>
    <t>УКРАИНА</t>
  </si>
  <si>
    <t>код</t>
  </si>
  <si>
    <t>наименование товара</t>
  </si>
  <si>
    <t>ПРОДУКТЫ ЖИВОТНОГО ПРОИСХОЖДЕНИЯ,В ДРУГОМ МЕСТЕ НЕ ПОИМЕНОВАННЫЕ ИЛИ НЕ ВКЛЮЧЕН</t>
  </si>
  <si>
    <t>06</t>
  </si>
  <si>
    <t>ЖИВЫЕ ДЕРЕВЬЯ И ДРУГИЕ РАСТЕНИЯ;ЛУКОВИЦЫ,КОРНИ И ПРОЧИЕ АНАЛОГИЧНЫЕ ЧАСТИ РАСТЕН</t>
  </si>
  <si>
    <t>07</t>
  </si>
  <si>
    <t>МЬЯНМА</t>
  </si>
  <si>
    <t>ИОРДАНИЯ</t>
  </si>
  <si>
    <t>КАМБОДЖА</t>
  </si>
  <si>
    <t>СТРАНА НЕИЗВЕСТНА</t>
  </si>
  <si>
    <t>Уд. вес, в %  (по стоим.)</t>
  </si>
  <si>
    <t>страны дальнего зарубежья</t>
  </si>
  <si>
    <t>Темп роста, в %</t>
  </si>
  <si>
    <t>Наименование товара</t>
  </si>
  <si>
    <t>Наименование стран</t>
  </si>
  <si>
    <t>КАТАР</t>
  </si>
  <si>
    <t>БАРБАДОС</t>
  </si>
  <si>
    <t>тыс.тонн</t>
  </si>
  <si>
    <t>млн.$</t>
  </si>
  <si>
    <t>млн.сом</t>
  </si>
  <si>
    <t>по весу</t>
  </si>
  <si>
    <t>ВНЕШНЕТОРГОВЫЙ ОБОРОТ (1+2)</t>
  </si>
  <si>
    <t>Уд.вес во ВО</t>
  </si>
  <si>
    <t>Уд. вес в общем импорте</t>
  </si>
  <si>
    <t>Уд. вес в общем  экспорте</t>
  </si>
  <si>
    <t>Кол-во деклараций (шт)</t>
  </si>
  <si>
    <t>по ст-ти (в $ э.)</t>
  </si>
  <si>
    <t>в том числе</t>
  </si>
  <si>
    <t>Общий импорт из стран СНГ</t>
  </si>
  <si>
    <t>Общий импорт из стран вне СНГ</t>
  </si>
  <si>
    <t>Экспорт в страны СНГ</t>
  </si>
  <si>
    <t>Экспорт в страны вне СНГ</t>
  </si>
  <si>
    <t>страны СНГ:</t>
  </si>
  <si>
    <t>79</t>
  </si>
  <si>
    <t>ЦИНК И ИЗДЕЛИЯ ИЗ НЕГО</t>
  </si>
  <si>
    <t>БАХРЕЙН</t>
  </si>
  <si>
    <t>ОМАН</t>
  </si>
  <si>
    <t>ЭФИОПИЯ</t>
  </si>
  <si>
    <t xml:space="preserve">  </t>
  </si>
  <si>
    <t xml:space="preserve">    </t>
  </si>
  <si>
    <t>ЛЮКСЕМБУРГ</t>
  </si>
  <si>
    <t>НЕПАЛ</t>
  </si>
  <si>
    <t>СИРИЯ</t>
  </si>
  <si>
    <t xml:space="preserve">   </t>
  </si>
  <si>
    <r>
      <t xml:space="preserve">вес-нетто </t>
    </r>
    <r>
      <rPr>
        <sz val="8"/>
        <color indexed="8"/>
        <rFont val="Times New Roman"/>
        <family val="1"/>
      </rPr>
      <t>(тонн)</t>
    </r>
  </si>
  <si>
    <t>вес-нетто (тонн)</t>
  </si>
  <si>
    <t>ЛИВАН</t>
  </si>
  <si>
    <t>45</t>
  </si>
  <si>
    <t>ПРОБКА И ИЗДЕЛИЯ ИЗ НЕЕ</t>
  </si>
  <si>
    <t>47</t>
  </si>
  <si>
    <t>МАССА ИЗ ДРЕВЕСИНЫ ИЛИ ИЗ ДРУГИХ ВОЛОКНИСТЫХ ЦЕЛЮЛЛОЗНЫХ МАТЕРИАЛОВ;РЕГЕНИРИРУЕМ</t>
  </si>
  <si>
    <t>АНГИЛЬЯ</t>
  </si>
  <si>
    <t>БЕРМУДСКИЕ ОСТРОВА</t>
  </si>
  <si>
    <t>ИСЛАНДИЯ</t>
  </si>
  <si>
    <t>МАЛЬДИВЫ</t>
  </si>
  <si>
    <t>НИГЕРИЯ</t>
  </si>
  <si>
    <t>САН-МАРИНО</t>
  </si>
  <si>
    <t>СЕНТ-КИТТС И НЕВИС</t>
  </si>
  <si>
    <t>Темп роста, в % (2022г. к 2021г.)</t>
  </si>
  <si>
    <t>БОЛИВИЯ</t>
  </si>
  <si>
    <t>ЛИХТЕНШТЕЙН</t>
  </si>
  <si>
    <t>ПАРАГВАЙ</t>
  </si>
  <si>
    <t>53</t>
  </si>
  <si>
    <t>ПРОЧИЕ РАСТИТЕЛЬНЫЕ ТЕКСТИЛЬНЫЕ ВОЛОКНА;БУМАЖНАЯ ПРЯЖА И ТКАНИ ИЗ БУМАЖНОЙ ПРЯЖИ</t>
  </si>
  <si>
    <t>АЛБАНИЯ</t>
  </si>
  <si>
    <t>АЛЖИР</t>
  </si>
  <si>
    <t>АОМЫНЬ (МАКАО)</t>
  </si>
  <si>
    <t>ГВАТЕМАЛА</t>
  </si>
  <si>
    <t>ДОМИНИКАНСКАЯ РЕСПУБЛИКА</t>
  </si>
  <si>
    <t>КНДР</t>
  </si>
  <si>
    <t>ЛАОС</t>
  </si>
  <si>
    <t>МАЛЬТА</t>
  </si>
  <si>
    <t>НАУРУ</t>
  </si>
  <si>
    <t>ПУЭРТО-РИКО</t>
  </si>
  <si>
    <t>РЕЮНЬОН</t>
  </si>
  <si>
    <t>КУБА</t>
  </si>
  <si>
    <t>ТРИНИДАД И ТОБАГО</t>
  </si>
  <si>
    <t>89</t>
  </si>
  <si>
    <t>СУДА,ЛОДКИ И ДРУГИЕ ПЛАВУЧИЕ КОНСТРУКЦИИ</t>
  </si>
  <si>
    <t>АБХАЗИЯ</t>
  </si>
  <si>
    <t>ВИРГИНСКИЕ О-ВА</t>
  </si>
  <si>
    <t>ГАЙАНА</t>
  </si>
  <si>
    <t>КИПР</t>
  </si>
  <si>
    <t>КОТ-Д-ИВУАР</t>
  </si>
  <si>
    <t>МАВРИКИЙ</t>
  </si>
  <si>
    <t>НИКАРАГУА</t>
  </si>
  <si>
    <t>ОСТРОВ КУКА</t>
  </si>
  <si>
    <t>ЦЕНТРАЛЬНО-АФРИКАНСКАЯ РЕСПУБЛИКА</t>
  </si>
  <si>
    <t>БАГАМСКИЕ ОСТРОВА</t>
  </si>
  <si>
    <t>МОНАКО</t>
  </si>
  <si>
    <t>САЛЬВАДОР</t>
  </si>
  <si>
    <t>ТАНЗАНИЯ</t>
  </si>
  <si>
    <t>ВЕНЕСУЗЛА</t>
  </si>
  <si>
    <t>МАДАГАСКАР</t>
  </si>
  <si>
    <t>СЬЕРА-ЛЕОНЕ</t>
  </si>
  <si>
    <t>80</t>
  </si>
  <si>
    <t>ОЛОВО И ИЗДЕЛИЯ ИЗ НЕГО</t>
  </si>
  <si>
    <t>ГАНА</t>
  </si>
  <si>
    <t>ЗИМБАБВЕ</t>
  </si>
  <si>
    <t>АНДОРРА</t>
  </si>
  <si>
    <t>ГВИАНА</t>
  </si>
  <si>
    <t>ГРЕНЛАНДИЯ</t>
  </si>
  <si>
    <t>ДОМИНИКА</t>
  </si>
  <si>
    <t>КАЙМАНОВЫ ОСТРОВА</t>
  </si>
  <si>
    <t>ЛИВИЯ</t>
  </si>
  <si>
    <t>МАВРИТАНИЯ</t>
  </si>
  <si>
    <t>МОЗАМБИК</t>
  </si>
  <si>
    <t>НИГЕР</t>
  </si>
  <si>
    <t>ПАНАМА</t>
  </si>
  <si>
    <t>СУДАН</t>
  </si>
  <si>
    <t>СУРИНАМ</t>
  </si>
  <si>
    <t>УРУГВАЙ</t>
  </si>
  <si>
    <t>ЯМАЙКА</t>
  </si>
  <si>
    <t>НОВАЯ КАЛЕДОНИЯ</t>
  </si>
  <si>
    <t>январь - декабрь 2021 года</t>
  </si>
  <si>
    <t>январь - декабрь 2022 года</t>
  </si>
  <si>
    <t>Объем внешней торговли товарами с третьими странами за  январь - декабрь 2021-2022гг.</t>
  </si>
  <si>
    <t xml:space="preserve">Объем внешней торговли товарами с третьими странами за январь - декабрь 2021 - 2022 годы </t>
  </si>
  <si>
    <t>Объем внешней торговли со странами СНГ за январь - декабрь 2021-2022гг.</t>
  </si>
  <si>
    <t>Объем внешней торговли со странами вне СНГ за январь - декабрь 2021-2022гг.</t>
  </si>
  <si>
    <t>ГОНДУРАС</t>
  </si>
  <si>
    <t>КОМОРСКИЕ ОСТРОВА</t>
  </si>
  <si>
    <t>ПАПУА-НОВ.ГВИНЕЯ</t>
  </si>
  <si>
    <t>ДОНЕЦКАЯ НАРОДНАЯ РЕСПУБЛИКА</t>
  </si>
  <si>
    <t xml:space="preserve">Объем внешней торговли со странами СНГ и вне СНГ за январь - декабрь 2021-2022гг. </t>
  </si>
  <si>
    <t>Оборот,  январь - декабрь 2021 года</t>
  </si>
  <si>
    <t>Оборот,  январь - декабрь 2022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</si>
</sst>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%"/>
    <numFmt numFmtId="180" formatCode="0.000%"/>
    <numFmt numFmtId="181" formatCode="0.000"/>
    <numFmt numFmtId="182" formatCode="#,##0.0"/>
    <numFmt numFmtId="183" formatCode="#,##0.000"/>
    <numFmt numFmtId="184" formatCode="0.000000"/>
    <numFmt numFmtId="185" formatCode="0.00000"/>
    <numFmt numFmtId="186" formatCode="0.0000"/>
    <numFmt numFmtId="187" formatCode="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[$-FC19]d\ mmmm\ yyyy\ &quot;г.&quot;"/>
    <numFmt numFmtId="193" formatCode="0.0000%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62"/>
      <name val="Calibri"/>
      <family val="2"/>
    </font>
    <font>
      <sz val="10"/>
      <color indexed="62"/>
      <name val="Calibri"/>
      <family val="2"/>
    </font>
    <font>
      <b/>
      <sz val="11"/>
      <color indexed="63"/>
      <name val="Calibri"/>
      <family val="2"/>
    </font>
    <font>
      <b/>
      <sz val="10"/>
      <color indexed="63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60"/>
      <name val="Calibri"/>
      <family val="2"/>
    </font>
    <font>
      <sz val="11"/>
      <color indexed="20"/>
      <name val="Calibri"/>
      <family val="2"/>
    </font>
    <font>
      <sz val="10"/>
      <color indexed="2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11"/>
      <color indexed="52"/>
      <name val="Calibri"/>
      <family val="2"/>
    </font>
    <font>
      <sz val="10"/>
      <color indexed="52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sz val="9"/>
      <color indexed="8"/>
      <name val="Times New Roman"/>
      <family val="1"/>
    </font>
    <font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9"/>
      <color indexed="8"/>
      <name val="Times New Roman"/>
      <family val="1"/>
    </font>
    <font>
      <i/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10"/>
      <color theme="1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11"/>
      <color rgb="FF3F3F76"/>
      <name val="Calibri"/>
      <family val="2"/>
    </font>
    <font>
      <sz val="10"/>
      <color rgb="FF3F3F76"/>
      <name val="Calibri"/>
      <family val="2"/>
    </font>
    <font>
      <b/>
      <sz val="11"/>
      <color rgb="FF3F3F3F"/>
      <name val="Calibri"/>
      <family val="2"/>
    </font>
    <font>
      <b/>
      <sz val="10"/>
      <color rgb="FF3F3F3F"/>
      <name val="Calibri"/>
      <family val="2"/>
    </font>
    <font>
      <b/>
      <sz val="11"/>
      <color rgb="FFFA7D00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9C6500"/>
      <name val="Calibri"/>
      <family val="2"/>
    </font>
    <font>
      <sz val="11"/>
      <color rgb="FF9C0006"/>
      <name val="Calibri"/>
      <family val="2"/>
    </font>
    <font>
      <sz val="10"/>
      <color rgb="FF9C0006"/>
      <name val="Calibri"/>
      <family val="2"/>
    </font>
    <font>
      <i/>
      <sz val="11"/>
      <color rgb="FF7F7F7F"/>
      <name val="Calibri"/>
      <family val="2"/>
    </font>
    <font>
      <i/>
      <sz val="10"/>
      <color rgb="FF7F7F7F"/>
      <name val="Calibri"/>
      <family val="2"/>
    </font>
    <font>
      <sz val="11"/>
      <color rgb="FFFA7D00"/>
      <name val="Calibri"/>
      <family val="2"/>
    </font>
    <font>
      <sz val="10"/>
      <color rgb="FFFA7D00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1"/>
      <color rgb="FF006100"/>
      <name val="Calibri"/>
      <family val="2"/>
    </font>
    <font>
      <sz val="10"/>
      <color rgb="FF006100"/>
      <name val="Calibri"/>
      <family val="2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rgb="FFFF0000"/>
      <name val="Times New Roman"/>
      <family val="1"/>
    </font>
    <font>
      <sz val="9"/>
      <color theme="1"/>
      <name val="Times New Roman"/>
      <family val="1"/>
    </font>
    <font>
      <i/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b/>
      <i/>
      <sz val="8"/>
      <color rgb="FFFF0000"/>
      <name val="Times New Roman"/>
      <family val="1"/>
    </font>
    <font>
      <b/>
      <sz val="8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55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55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55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55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55" fillId="9" borderId="0" applyNumberFormat="0" applyBorder="0" applyAlignment="0" applyProtection="0"/>
    <xf numFmtId="0" fontId="0" fillId="10" borderId="0" applyNumberFormat="0" applyBorder="0" applyAlignment="0" applyProtection="0"/>
    <xf numFmtId="0" fontId="55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55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5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55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55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55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55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21" borderId="0" applyNumberFormat="0" applyBorder="0" applyAlignment="0" applyProtection="0"/>
    <xf numFmtId="0" fontId="57" fillId="21" borderId="0" applyNumberFormat="0" applyBorder="0" applyAlignment="0" applyProtection="0"/>
    <xf numFmtId="0" fontId="56" fillId="14" borderId="0" applyNumberFormat="0" applyBorder="0" applyAlignment="0" applyProtection="0"/>
    <xf numFmtId="0" fontId="56" fillId="22" borderId="0" applyNumberFormat="0" applyBorder="0" applyAlignment="0" applyProtection="0"/>
    <xf numFmtId="0" fontId="56" fillId="14" borderId="0" applyNumberFormat="0" applyBorder="0" applyAlignment="0" applyProtection="0"/>
    <xf numFmtId="0" fontId="57" fillId="22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1" borderId="0" applyNumberFormat="0" applyBorder="0" applyAlignment="0" applyProtection="0"/>
    <xf numFmtId="0" fontId="56" fillId="23" borderId="0" applyNumberFormat="0" applyBorder="0" applyAlignment="0" applyProtection="0"/>
    <xf numFmtId="0" fontId="56" fillId="11" borderId="0" applyNumberFormat="0" applyBorder="0" applyAlignment="0" applyProtection="0"/>
    <xf numFmtId="0" fontId="57" fillId="23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24" borderId="0" applyNumberFormat="0" applyBorder="0" applyAlignment="0" applyProtection="0"/>
    <xf numFmtId="0" fontId="57" fillId="24" borderId="0" applyNumberFormat="0" applyBorder="0" applyAlignment="0" applyProtection="0"/>
    <xf numFmtId="0" fontId="56" fillId="4" borderId="0" applyNumberFormat="0" applyBorder="0" applyAlignment="0" applyProtection="0"/>
    <xf numFmtId="0" fontId="56" fillId="25" borderId="0" applyNumberFormat="0" applyBorder="0" applyAlignment="0" applyProtection="0"/>
    <xf numFmtId="0" fontId="56" fillId="4" borderId="0" applyNumberFormat="0" applyBorder="0" applyAlignment="0" applyProtection="0"/>
    <xf numFmtId="0" fontId="57" fillId="25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19" borderId="0" applyNumberFormat="0" applyBorder="0" applyAlignment="0" applyProtection="0"/>
    <xf numFmtId="0" fontId="56" fillId="26" borderId="0" applyNumberFormat="0" applyBorder="0" applyAlignment="0" applyProtection="0"/>
    <xf numFmtId="0" fontId="56" fillId="19" borderId="0" applyNumberFormat="0" applyBorder="0" applyAlignment="0" applyProtection="0"/>
    <xf numFmtId="0" fontId="57" fillId="26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27" borderId="0" applyNumberFormat="0" applyBorder="0" applyAlignment="0" applyProtection="0"/>
    <xf numFmtId="0" fontId="57" fillId="27" borderId="0" applyNumberFormat="0" applyBorder="0" applyAlignment="0" applyProtection="0"/>
    <xf numFmtId="0" fontId="56" fillId="28" borderId="0" applyNumberFormat="0" applyBorder="0" applyAlignment="0" applyProtection="0"/>
    <xf numFmtId="0" fontId="57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1" borderId="0" applyNumberFormat="0" applyBorder="0" applyAlignment="0" applyProtection="0"/>
    <xf numFmtId="0" fontId="57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2" borderId="0" applyNumberFormat="0" applyBorder="0" applyAlignment="0" applyProtection="0"/>
    <xf numFmtId="0" fontId="58" fillId="33" borderId="1" applyNumberFormat="0" applyAlignment="0" applyProtection="0"/>
    <xf numFmtId="0" fontId="59" fillId="33" borderId="1" applyNumberFormat="0" applyAlignment="0" applyProtection="0"/>
    <xf numFmtId="0" fontId="60" fillId="2" borderId="2" applyNumberFormat="0" applyAlignment="0" applyProtection="0"/>
    <xf numFmtId="0" fontId="60" fillId="34" borderId="2" applyNumberFormat="0" applyAlignment="0" applyProtection="0"/>
    <xf numFmtId="0" fontId="60" fillId="2" borderId="2" applyNumberFormat="0" applyAlignment="0" applyProtection="0"/>
    <xf numFmtId="0" fontId="61" fillId="34" borderId="2" applyNumberFormat="0" applyAlignment="0" applyProtection="0"/>
    <xf numFmtId="0" fontId="60" fillId="2" borderId="2" applyNumberFormat="0" applyAlignment="0" applyProtection="0"/>
    <xf numFmtId="0" fontId="60" fillId="2" borderId="2" applyNumberFormat="0" applyAlignment="0" applyProtection="0"/>
    <xf numFmtId="0" fontId="60" fillId="2" borderId="2" applyNumberFormat="0" applyAlignment="0" applyProtection="0"/>
    <xf numFmtId="0" fontId="60" fillId="2" borderId="2" applyNumberFormat="0" applyAlignment="0" applyProtection="0"/>
    <xf numFmtId="0" fontId="62" fillId="2" borderId="1" applyNumberFormat="0" applyAlignment="0" applyProtection="0"/>
    <xf numFmtId="0" fontId="62" fillId="34" borderId="1" applyNumberFormat="0" applyAlignment="0" applyProtection="0"/>
    <xf numFmtId="0" fontId="62" fillId="2" borderId="1" applyNumberFormat="0" applyAlignment="0" applyProtection="0"/>
    <xf numFmtId="0" fontId="63" fillId="34" borderId="1" applyNumberFormat="0" applyAlignment="0" applyProtection="0"/>
    <xf numFmtId="0" fontId="62" fillId="2" borderId="1" applyNumberFormat="0" applyAlignment="0" applyProtection="0"/>
    <xf numFmtId="0" fontId="62" fillId="2" borderId="1" applyNumberFormat="0" applyAlignment="0" applyProtection="0"/>
    <xf numFmtId="0" fontId="62" fillId="2" borderId="1" applyNumberFormat="0" applyAlignment="0" applyProtection="0"/>
    <xf numFmtId="0" fontId="62" fillId="2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64" fillId="0" borderId="4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28" fillId="0" borderId="5" applyNumberFormat="0" applyFill="0" applyAlignment="0" applyProtection="0"/>
    <xf numFmtId="0" fontId="65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9" fillId="0" borderId="6" applyNumberFormat="0" applyFill="0" applyAlignment="0" applyProtection="0"/>
    <xf numFmtId="0" fontId="66" fillId="0" borderId="7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9" fillId="35" borderId="10" applyNumberFormat="0" applyAlignment="0" applyProtection="0"/>
    <xf numFmtId="0" fontId="70" fillId="35" borderId="10" applyNumberFormat="0" applyAlignment="0" applyProtection="0"/>
    <xf numFmtId="0" fontId="1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2" fillId="36" borderId="0" applyNumberFormat="0" applyBorder="0" applyAlignment="0" applyProtection="0"/>
    <xf numFmtId="0" fontId="73" fillId="36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74" fillId="37" borderId="0" applyNumberFormat="0" applyBorder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" fillId="38" borderId="11" applyNumberFormat="0" applyFont="0" applyAlignment="0" applyProtection="0"/>
    <xf numFmtId="0" fontId="1" fillId="38" borderId="11" applyNumberFormat="0" applyFont="0" applyAlignment="0" applyProtection="0"/>
    <xf numFmtId="0" fontId="1" fillId="38" borderId="11" applyNumberFormat="0" applyFont="0" applyAlignment="0" applyProtection="0"/>
    <xf numFmtId="0" fontId="1" fillId="38" borderId="11" applyNumberFormat="0" applyFont="0" applyAlignment="0" applyProtection="0"/>
    <xf numFmtId="0" fontId="1" fillId="38" borderId="11" applyNumberFormat="0" applyFont="0" applyAlignment="0" applyProtection="0"/>
    <xf numFmtId="0" fontId="1" fillId="38" borderId="11" applyNumberFormat="0" applyFont="0" applyAlignment="0" applyProtection="0"/>
    <xf numFmtId="0" fontId="1" fillId="38" borderId="11" applyNumberFormat="0" applyFont="0" applyAlignment="0" applyProtection="0"/>
    <xf numFmtId="0" fontId="1" fillId="38" borderId="11" applyNumberFormat="0" applyFont="0" applyAlignment="0" applyProtection="0"/>
    <xf numFmtId="0" fontId="1" fillId="38" borderId="11" applyNumberFormat="0" applyFont="0" applyAlignment="0" applyProtection="0"/>
    <xf numFmtId="0" fontId="1" fillId="38" borderId="11" applyNumberFormat="0" applyFont="0" applyAlignment="0" applyProtection="0"/>
    <xf numFmtId="0" fontId="1" fillId="38" borderId="11" applyNumberFormat="0" applyFont="0" applyAlignment="0" applyProtection="0"/>
    <xf numFmtId="0" fontId="1" fillId="38" borderId="11" applyNumberFormat="0" applyFont="0" applyAlignment="0" applyProtection="0"/>
    <xf numFmtId="0" fontId="1" fillId="38" borderId="11" applyNumberFormat="0" applyFont="0" applyAlignment="0" applyProtection="0"/>
    <xf numFmtId="0" fontId="1" fillId="38" borderId="11" applyNumberFormat="0" applyFont="0" applyAlignment="0" applyProtection="0"/>
    <xf numFmtId="0" fontId="1" fillId="38" borderId="11" applyNumberFormat="0" applyFont="0" applyAlignment="0" applyProtection="0"/>
    <xf numFmtId="0" fontId="0" fillId="38" borderId="11" applyNumberFormat="0" applyFont="0" applyAlignment="0" applyProtection="0"/>
    <xf numFmtId="0" fontId="1" fillId="38" borderId="11" applyNumberFormat="0" applyFont="0" applyAlignment="0" applyProtection="0"/>
    <xf numFmtId="0" fontId="55" fillId="38" borderId="11" applyNumberFormat="0" applyFont="0" applyAlignment="0" applyProtection="0"/>
    <xf numFmtId="0" fontId="1" fillId="3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8" fillId="0" borderId="12" applyNumberFormat="0" applyFill="0" applyAlignment="0" applyProtection="0"/>
    <xf numFmtId="0" fontId="79" fillId="0" borderId="12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2" fillId="39" borderId="0" applyNumberFormat="0" applyBorder="0" applyAlignment="0" applyProtection="0"/>
    <xf numFmtId="0" fontId="83" fillId="39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182" fontId="84" fillId="0" borderId="0" xfId="0" applyNumberFormat="1" applyFont="1" applyBorder="1" applyAlignment="1">
      <alignment/>
    </xf>
    <xf numFmtId="1" fontId="84" fillId="0" borderId="0" xfId="0" applyNumberFormat="1" applyFont="1" applyBorder="1" applyAlignment="1">
      <alignment/>
    </xf>
    <xf numFmtId="182" fontId="84" fillId="2" borderId="0" xfId="0" applyNumberFormat="1" applyFont="1" applyFill="1" applyBorder="1" applyAlignment="1">
      <alignment/>
    </xf>
    <xf numFmtId="0" fontId="84" fillId="0" borderId="0" xfId="0" applyFont="1" applyBorder="1" applyAlignment="1">
      <alignment/>
    </xf>
    <xf numFmtId="182" fontId="84" fillId="0" borderId="0" xfId="0" applyNumberFormat="1" applyFont="1" applyFill="1" applyBorder="1" applyAlignment="1">
      <alignment/>
    </xf>
    <xf numFmtId="0" fontId="85" fillId="0" borderId="0" xfId="0" applyFont="1" applyAlignment="1">
      <alignment horizontal="left"/>
    </xf>
    <xf numFmtId="4" fontId="84" fillId="0" borderId="0" xfId="0" applyNumberFormat="1" applyFont="1" applyAlignment="1">
      <alignment/>
    </xf>
    <xf numFmtId="1" fontId="84" fillId="0" borderId="0" xfId="0" applyNumberFormat="1" applyFont="1" applyAlignment="1">
      <alignment/>
    </xf>
    <xf numFmtId="0" fontId="84" fillId="0" borderId="0" xfId="0" applyFont="1" applyAlignment="1">
      <alignment/>
    </xf>
    <xf numFmtId="182" fontId="84" fillId="0" borderId="0" xfId="0" applyNumberFormat="1" applyFont="1" applyAlignment="1">
      <alignment/>
    </xf>
    <xf numFmtId="1" fontId="84" fillId="0" borderId="0" xfId="0" applyNumberFormat="1" applyFont="1" applyAlignment="1">
      <alignment/>
    </xf>
    <xf numFmtId="0" fontId="84" fillId="0" borderId="0" xfId="0" applyFont="1" applyAlignment="1">
      <alignment/>
    </xf>
    <xf numFmtId="179" fontId="12" fillId="0" borderId="13" xfId="245" applyNumberFormat="1" applyFont="1" applyBorder="1" applyAlignment="1">
      <alignment/>
    </xf>
    <xf numFmtId="0" fontId="3" fillId="0" borderId="0" xfId="0" applyFont="1" applyAlignment="1">
      <alignment/>
    </xf>
    <xf numFmtId="179" fontId="11" fillId="0" borderId="14" xfId="245" applyNumberFormat="1" applyFont="1" applyBorder="1" applyAlignment="1">
      <alignment horizontal="center" vertical="center" wrapText="1"/>
    </xf>
    <xf numFmtId="179" fontId="11" fillId="0" borderId="15" xfId="245" applyNumberFormat="1" applyFont="1" applyBorder="1" applyAlignment="1">
      <alignment horizontal="center" vertical="center" wrapText="1"/>
    </xf>
    <xf numFmtId="182" fontId="3" fillId="0" borderId="0" xfId="0" applyNumberFormat="1" applyFont="1" applyAlignment="1">
      <alignment/>
    </xf>
    <xf numFmtId="182" fontId="86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86" fillId="0" borderId="0" xfId="0" applyFont="1" applyAlignment="1">
      <alignment/>
    </xf>
    <xf numFmtId="182" fontId="3" fillId="0" borderId="0" xfId="0" applyNumberFormat="1" applyFont="1" applyBorder="1" applyAlignment="1">
      <alignment/>
    </xf>
    <xf numFmtId="0" fontId="85" fillId="0" borderId="0" xfId="0" applyFont="1" applyBorder="1" applyAlignment="1">
      <alignment/>
    </xf>
    <xf numFmtId="0" fontId="87" fillId="0" borderId="0" xfId="0" applyFont="1" applyBorder="1" applyAlignment="1">
      <alignment/>
    </xf>
    <xf numFmtId="0" fontId="87" fillId="0" borderId="0" xfId="0" applyFont="1" applyAlignment="1">
      <alignment/>
    </xf>
    <xf numFmtId="0" fontId="86" fillId="0" borderId="16" xfId="0" applyFont="1" applyBorder="1" applyAlignment="1">
      <alignment vertical="top" wrapText="1"/>
    </xf>
    <xf numFmtId="3" fontId="86" fillId="0" borderId="16" xfId="0" applyNumberFormat="1" applyFont="1" applyBorder="1" applyAlignment="1">
      <alignment vertical="top" wrapText="1"/>
    </xf>
    <xf numFmtId="0" fontId="86" fillId="0" borderId="0" xfId="0" applyFont="1" applyBorder="1" applyAlignment="1">
      <alignment/>
    </xf>
    <xf numFmtId="179" fontId="88" fillId="0" borderId="17" xfId="245" applyNumberFormat="1" applyFont="1" applyBorder="1" applyAlignment="1">
      <alignment/>
    </xf>
    <xf numFmtId="0" fontId="89" fillId="40" borderId="0" xfId="0" applyFont="1" applyFill="1" applyBorder="1" applyAlignment="1">
      <alignment vertical="center"/>
    </xf>
    <xf numFmtId="182" fontId="89" fillId="40" borderId="0" xfId="0" applyNumberFormat="1" applyFont="1" applyFill="1" applyBorder="1" applyAlignment="1">
      <alignment vertical="center"/>
    </xf>
    <xf numFmtId="182" fontId="89" fillId="0" borderId="0" xfId="0" applyNumberFormat="1" applyFont="1" applyBorder="1" applyAlignment="1">
      <alignment vertical="center"/>
    </xf>
    <xf numFmtId="179" fontId="90" fillId="0" borderId="0" xfId="245" applyNumberFormat="1" applyFont="1" applyBorder="1" applyAlignment="1">
      <alignment vertical="center"/>
    </xf>
    <xf numFmtId="0" fontId="86" fillId="0" borderId="0" xfId="0" applyFont="1" applyBorder="1" applyAlignment="1">
      <alignment horizontal="left" vertical="top" wrapText="1"/>
    </xf>
    <xf numFmtId="4" fontId="89" fillId="40" borderId="13" xfId="0" applyNumberFormat="1" applyFont="1" applyFill="1" applyBorder="1" applyAlignment="1">
      <alignment/>
    </xf>
    <xf numFmtId="4" fontId="89" fillId="0" borderId="0" xfId="0" applyNumberFormat="1" applyFont="1" applyBorder="1" applyAlignment="1">
      <alignment/>
    </xf>
    <xf numFmtId="0" fontId="89" fillId="0" borderId="0" xfId="0" applyFont="1" applyAlignment="1">
      <alignment/>
    </xf>
    <xf numFmtId="3" fontId="89" fillId="0" borderId="0" xfId="0" applyNumberFormat="1" applyFont="1" applyBorder="1" applyAlignment="1">
      <alignment/>
    </xf>
    <xf numFmtId="0" fontId="88" fillId="0" borderId="0" xfId="0" applyFont="1" applyBorder="1" applyAlignment="1">
      <alignment vertical="top" wrapText="1"/>
    </xf>
    <xf numFmtId="0" fontId="89" fillId="0" borderId="0" xfId="0" applyFont="1" applyBorder="1" applyAlignment="1">
      <alignment vertical="top" wrapText="1"/>
    </xf>
    <xf numFmtId="182" fontId="89" fillId="0" borderId="0" xfId="0" applyNumberFormat="1" applyFont="1" applyBorder="1" applyAlignment="1">
      <alignment/>
    </xf>
    <xf numFmtId="182" fontId="2" fillId="0" borderId="14" xfId="0" applyNumberFormat="1" applyFont="1" applyBorder="1" applyAlignment="1">
      <alignment horizontal="center" vertical="center"/>
    </xf>
    <xf numFmtId="179" fontId="11" fillId="0" borderId="13" xfId="248" applyNumberFormat="1" applyFont="1" applyBorder="1" applyAlignment="1">
      <alignment vertical="center"/>
    </xf>
    <xf numFmtId="179" fontId="11" fillId="0" borderId="13" xfId="0" applyNumberFormat="1" applyFont="1" applyBorder="1" applyAlignment="1">
      <alignment/>
    </xf>
    <xf numFmtId="0" fontId="3" fillId="40" borderId="13" xfId="0" applyFont="1" applyFill="1" applyBorder="1" applyAlignment="1">
      <alignment vertical="center"/>
    </xf>
    <xf numFmtId="0" fontId="2" fillId="40" borderId="13" xfId="0" applyFont="1" applyFill="1" applyBorder="1" applyAlignment="1">
      <alignment vertical="center"/>
    </xf>
    <xf numFmtId="0" fontId="3" fillId="40" borderId="13" xfId="0" applyFont="1" applyFill="1" applyBorder="1" applyAlignment="1">
      <alignment/>
    </xf>
    <xf numFmtId="179" fontId="12" fillId="40" borderId="13" xfId="245" applyNumberFormat="1" applyFont="1" applyFill="1" applyBorder="1" applyAlignment="1">
      <alignment/>
    </xf>
    <xf numFmtId="179" fontId="12" fillId="40" borderId="13" xfId="245" applyNumberFormat="1" applyFont="1" applyFill="1" applyBorder="1" applyAlignment="1">
      <alignment horizontal="right" wrapText="1"/>
    </xf>
    <xf numFmtId="179" fontId="12" fillId="40" borderId="13" xfId="245" applyNumberFormat="1" applyFont="1" applyFill="1" applyBorder="1" applyAlignment="1">
      <alignment horizontal="right"/>
    </xf>
    <xf numFmtId="0" fontId="2" fillId="40" borderId="13" xfId="0" applyFont="1" applyFill="1" applyBorder="1" applyAlignment="1">
      <alignment horizontal="center" vertical="center" wrapText="1"/>
    </xf>
    <xf numFmtId="0" fontId="2" fillId="40" borderId="13" xfId="0" applyFont="1" applyFill="1" applyBorder="1" applyAlignment="1">
      <alignment wrapText="1"/>
    </xf>
    <xf numFmtId="0" fontId="2" fillId="40" borderId="18" xfId="0" applyFont="1" applyFill="1" applyBorder="1" applyAlignment="1">
      <alignment horizontal="left" wrapText="1"/>
    </xf>
    <xf numFmtId="0" fontId="11" fillId="0" borderId="13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wrapText="1"/>
    </xf>
    <xf numFmtId="0" fontId="2" fillId="0" borderId="13" xfId="0" applyFont="1" applyBorder="1" applyAlignment="1">
      <alignment vertical="top" wrapText="1"/>
    </xf>
    <xf numFmtId="0" fontId="3" fillId="0" borderId="18" xfId="0" applyFont="1" applyBorder="1" applyAlignment="1">
      <alignment wrapText="1"/>
    </xf>
    <xf numFmtId="0" fontId="12" fillId="0" borderId="13" xfId="0" applyFont="1" applyBorder="1" applyAlignment="1">
      <alignment vertical="top" wrapText="1"/>
    </xf>
    <xf numFmtId="3" fontId="2" fillId="40" borderId="13" xfId="0" applyNumberFormat="1" applyFont="1" applyFill="1" applyBorder="1" applyAlignment="1">
      <alignment vertical="top" wrapText="1"/>
    </xf>
    <xf numFmtId="3" fontId="3" fillId="40" borderId="13" xfId="0" applyNumberFormat="1" applyFont="1" applyFill="1" applyBorder="1" applyAlignment="1">
      <alignment/>
    </xf>
    <xf numFmtId="179" fontId="12" fillId="40" borderId="13" xfId="248" applyNumberFormat="1" applyFont="1" applyFill="1" applyBorder="1" applyAlignment="1">
      <alignment/>
    </xf>
    <xf numFmtId="4" fontId="91" fillId="0" borderId="14" xfId="0" applyNumberFormat="1" applyFont="1" applyBorder="1" applyAlignment="1">
      <alignment horizontal="center" vertical="center" wrapText="1"/>
    </xf>
    <xf numFmtId="4" fontId="91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182" fontId="84" fillId="0" borderId="0" xfId="0" applyNumberFormat="1" applyFont="1" applyAlignment="1">
      <alignment/>
    </xf>
    <xf numFmtId="0" fontId="84" fillId="0" borderId="0" xfId="0" applyFont="1" applyAlignment="1">
      <alignment/>
    </xf>
    <xf numFmtId="182" fontId="91" fillId="0" borderId="13" xfId="0" applyNumberFormat="1" applyFont="1" applyBorder="1" applyAlignment="1">
      <alignment/>
    </xf>
    <xf numFmtId="1" fontId="84" fillId="0" borderId="13" xfId="0" applyNumberFormat="1" applyFont="1" applyBorder="1" applyAlignment="1">
      <alignment/>
    </xf>
    <xf numFmtId="182" fontId="84" fillId="0" borderId="13" xfId="0" applyNumberFormat="1" applyFont="1" applyBorder="1" applyAlignment="1">
      <alignment/>
    </xf>
    <xf numFmtId="0" fontId="89" fillId="40" borderId="13" xfId="0" applyFont="1" applyFill="1" applyBorder="1" applyAlignment="1">
      <alignment wrapText="1"/>
    </xf>
    <xf numFmtId="0" fontId="89" fillId="40" borderId="18" xfId="0" applyFont="1" applyFill="1" applyBorder="1" applyAlignment="1">
      <alignment wrapText="1"/>
    </xf>
    <xf numFmtId="1" fontId="91" fillId="0" borderId="19" xfId="0" applyNumberFormat="1" applyFont="1" applyBorder="1" applyAlignment="1">
      <alignment horizontal="center" vertical="center" wrapText="1"/>
    </xf>
    <xf numFmtId="1" fontId="91" fillId="0" borderId="20" xfId="0" applyNumberFormat="1" applyFont="1" applyBorder="1" applyAlignment="1">
      <alignment horizontal="center" vertical="center" wrapText="1"/>
    </xf>
    <xf numFmtId="182" fontId="91" fillId="2" borderId="0" xfId="0" applyNumberFormat="1" applyFont="1" applyFill="1" applyBorder="1" applyAlignment="1">
      <alignment horizontal="center" vertical="center" wrapText="1"/>
    </xf>
    <xf numFmtId="182" fontId="91" fillId="0" borderId="0" xfId="0" applyNumberFormat="1" applyFont="1" applyBorder="1" applyAlignment="1">
      <alignment horizontal="center" vertical="center" wrapText="1"/>
    </xf>
    <xf numFmtId="182" fontId="91" fillId="0" borderId="0" xfId="0" applyNumberFormat="1" applyFont="1" applyFill="1" applyBorder="1" applyAlignment="1">
      <alignment horizontal="center" vertical="center" wrapText="1"/>
    </xf>
    <xf numFmtId="182" fontId="3" fillId="0" borderId="13" xfId="0" applyNumberFormat="1" applyFont="1" applyBorder="1" applyAlignment="1">
      <alignment/>
    </xf>
    <xf numFmtId="182" fontId="2" fillId="0" borderId="13" xfId="0" applyNumberFormat="1" applyFont="1" applyBorder="1" applyAlignment="1">
      <alignment/>
    </xf>
    <xf numFmtId="182" fontId="2" fillId="0" borderId="13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179" fontId="11" fillId="0" borderId="13" xfId="245" applyNumberFormat="1" applyFont="1" applyBorder="1" applyAlignment="1">
      <alignment/>
    </xf>
    <xf numFmtId="182" fontId="3" fillId="0" borderId="13" xfId="219" applyNumberFormat="1" applyFont="1" applyBorder="1">
      <alignment/>
      <protection/>
    </xf>
    <xf numFmtId="1" fontId="84" fillId="0" borderId="21" xfId="0" applyNumberFormat="1" applyFont="1" applyBorder="1" applyAlignment="1">
      <alignment/>
    </xf>
    <xf numFmtId="182" fontId="2" fillId="0" borderId="21" xfId="0" applyNumberFormat="1" applyFont="1" applyBorder="1" applyAlignment="1">
      <alignment horizontal="center"/>
    </xf>
    <xf numFmtId="182" fontId="91" fillId="2" borderId="13" xfId="0" applyNumberFormat="1" applyFont="1" applyFill="1" applyBorder="1" applyAlignment="1">
      <alignment/>
    </xf>
    <xf numFmtId="182" fontId="91" fillId="0" borderId="13" xfId="0" applyNumberFormat="1" applyFont="1" applyFill="1" applyBorder="1" applyAlignment="1">
      <alignment/>
    </xf>
    <xf numFmtId="182" fontId="3" fillId="40" borderId="13" xfId="219" applyNumberFormat="1" applyFont="1" applyFill="1" applyBorder="1">
      <alignment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2" fillId="40" borderId="13" xfId="0" applyNumberFormat="1" applyFont="1" applyFill="1" applyBorder="1" applyAlignment="1">
      <alignment/>
    </xf>
    <xf numFmtId="182" fontId="3" fillId="2" borderId="0" xfId="0" applyNumberFormat="1" applyFont="1" applyFill="1" applyAlignment="1">
      <alignment/>
    </xf>
    <xf numFmtId="0" fontId="3" fillId="40" borderId="0" xfId="0" applyFont="1" applyFill="1" applyAlignment="1">
      <alignment/>
    </xf>
    <xf numFmtId="1" fontId="3" fillId="0" borderId="17" xfId="0" applyNumberFormat="1" applyFont="1" applyBorder="1" applyAlignment="1">
      <alignment/>
    </xf>
    <xf numFmtId="182" fontId="3" fillId="0" borderId="17" xfId="0" applyNumberFormat="1" applyFont="1" applyBorder="1" applyAlignment="1">
      <alignment/>
    </xf>
    <xf numFmtId="0" fontId="91" fillId="40" borderId="13" xfId="0" applyFont="1" applyFill="1" applyBorder="1" applyAlignment="1">
      <alignment wrapText="1"/>
    </xf>
    <xf numFmtId="0" fontId="91" fillId="40" borderId="18" xfId="0" applyFont="1" applyFill="1" applyBorder="1" applyAlignment="1">
      <alignment wrapText="1"/>
    </xf>
    <xf numFmtId="4" fontId="91" fillId="0" borderId="0" xfId="0" applyNumberFormat="1" applyFont="1" applyBorder="1" applyAlignment="1">
      <alignment/>
    </xf>
    <xf numFmtId="0" fontId="91" fillId="0" borderId="0" xfId="0" applyFont="1" applyAlignment="1">
      <alignment/>
    </xf>
    <xf numFmtId="1" fontId="15" fillId="0" borderId="0" xfId="0" applyNumberFormat="1" applyFont="1" applyBorder="1" applyAlignment="1">
      <alignment horizontal="left"/>
    </xf>
    <xf numFmtId="182" fontId="16" fillId="0" borderId="0" xfId="0" applyNumberFormat="1" applyFont="1" applyBorder="1" applyAlignment="1">
      <alignment horizontal="left"/>
    </xf>
    <xf numFmtId="1" fontId="16" fillId="0" borderId="0" xfId="0" applyNumberFormat="1" applyFont="1" applyBorder="1" applyAlignment="1">
      <alignment horizontal="left"/>
    </xf>
    <xf numFmtId="0" fontId="85" fillId="0" borderId="0" xfId="0" applyFont="1" applyBorder="1" applyAlignment="1">
      <alignment vertical="center"/>
    </xf>
    <xf numFmtId="182" fontId="2" fillId="0" borderId="13" xfId="0" applyNumberFormat="1" applyFont="1" applyBorder="1" applyAlignment="1">
      <alignment horizontal="center" vertical="center" wrapText="1"/>
    </xf>
    <xf numFmtId="182" fontId="2" fillId="2" borderId="13" xfId="0" applyNumberFormat="1" applyFont="1" applyFill="1" applyBorder="1" applyAlignment="1">
      <alignment horizontal="center" vertical="center" wrapText="1"/>
    </xf>
    <xf numFmtId="182" fontId="91" fillId="0" borderId="21" xfId="0" applyNumberFormat="1" applyFont="1" applyBorder="1" applyAlignment="1">
      <alignment/>
    </xf>
    <xf numFmtId="182" fontId="91" fillId="0" borderId="14" xfId="0" applyNumberFormat="1" applyFont="1" applyBorder="1" applyAlignment="1">
      <alignment horizontal="center" vertical="center" wrapText="1"/>
    </xf>
    <xf numFmtId="182" fontId="91" fillId="0" borderId="15" xfId="0" applyNumberFormat="1" applyFont="1" applyBorder="1" applyAlignment="1">
      <alignment horizontal="center" vertical="center" wrapText="1"/>
    </xf>
    <xf numFmtId="1" fontId="2" fillId="2" borderId="21" xfId="220" applyNumberFormat="1" applyFont="1" applyFill="1" applyBorder="1" applyAlignment="1">
      <alignment wrapText="1"/>
      <protection/>
    </xf>
    <xf numFmtId="182" fontId="91" fillId="0" borderId="0" xfId="0" applyNumberFormat="1" applyFont="1" applyBorder="1" applyAlignment="1">
      <alignment/>
    </xf>
    <xf numFmtId="0" fontId="85" fillId="0" borderId="0" xfId="0" applyFont="1" applyBorder="1" applyAlignment="1">
      <alignment horizontal="left"/>
    </xf>
    <xf numFmtId="0" fontId="84" fillId="0" borderId="0" xfId="0" applyFont="1" applyFill="1" applyAlignment="1">
      <alignment/>
    </xf>
    <xf numFmtId="182" fontId="2" fillId="40" borderId="13" xfId="219" applyNumberFormat="1" applyFont="1" applyFill="1" applyBorder="1" applyAlignment="1">
      <alignment vertical="center"/>
      <protection/>
    </xf>
    <xf numFmtId="182" fontId="91" fillId="40" borderId="13" xfId="0" applyNumberFormat="1" applyFont="1" applyFill="1" applyBorder="1" applyAlignment="1">
      <alignment/>
    </xf>
    <xf numFmtId="182" fontId="2" fillId="0" borderId="22" xfId="0" applyNumberFormat="1" applyFont="1" applyBorder="1" applyAlignment="1">
      <alignment horizontal="center" vertical="center"/>
    </xf>
    <xf numFmtId="179" fontId="11" fillId="0" borderId="22" xfId="245" applyNumberFormat="1" applyFont="1" applyBorder="1" applyAlignment="1">
      <alignment horizontal="center" vertical="center" wrapText="1"/>
    </xf>
    <xf numFmtId="179" fontId="11" fillId="0" borderId="23" xfId="245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" fontId="17" fillId="0" borderId="0" xfId="215" applyNumberFormat="1" applyFont="1" applyBorder="1" applyAlignment="1">
      <alignment horizontal="left" vertical="center" wrapText="1"/>
      <protection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82" fontId="2" fillId="0" borderId="13" xfId="0" applyNumberFormat="1" applyFont="1" applyBorder="1" applyAlignment="1">
      <alignment horizontal="center" vertical="center"/>
    </xf>
    <xf numFmtId="182" fontId="91" fillId="0" borderId="13" xfId="0" applyNumberFormat="1" applyFont="1" applyFill="1" applyBorder="1" applyAlignment="1">
      <alignment horizontal="center" vertical="center" wrapText="1"/>
    </xf>
    <xf numFmtId="182" fontId="91" fillId="0" borderId="14" xfId="0" applyNumberFormat="1" applyFont="1" applyFill="1" applyBorder="1" applyAlignment="1">
      <alignment horizontal="center" vertical="center" wrapText="1"/>
    </xf>
    <xf numFmtId="182" fontId="91" fillId="0" borderId="13" xfId="0" applyNumberFormat="1" applyFont="1" applyBorder="1" applyAlignment="1">
      <alignment horizontal="center" vertical="center" wrapText="1"/>
    </xf>
    <xf numFmtId="182" fontId="91" fillId="0" borderId="14" xfId="0" applyNumberFormat="1" applyFont="1" applyBorder="1" applyAlignment="1">
      <alignment horizontal="center" vertical="center" wrapText="1"/>
    </xf>
    <xf numFmtId="182" fontId="2" fillId="0" borderId="26" xfId="0" applyNumberFormat="1" applyFont="1" applyBorder="1" applyAlignment="1">
      <alignment horizontal="center" vertical="center"/>
    </xf>
    <xf numFmtId="182" fontId="91" fillId="0" borderId="26" xfId="0" applyNumberFormat="1" applyFont="1" applyBorder="1" applyAlignment="1">
      <alignment horizontal="center" vertical="center" wrapText="1"/>
    </xf>
    <xf numFmtId="182" fontId="91" fillId="0" borderId="15" xfId="0" applyNumberFormat="1" applyFont="1" applyBorder="1" applyAlignment="1">
      <alignment horizontal="center" vertical="center" wrapText="1"/>
    </xf>
    <xf numFmtId="1" fontId="85" fillId="0" borderId="27" xfId="0" applyNumberFormat="1" applyFont="1" applyBorder="1" applyAlignment="1">
      <alignment horizontal="left" vertical="center"/>
    </xf>
    <xf numFmtId="1" fontId="85" fillId="0" borderId="28" xfId="0" applyNumberFormat="1" applyFont="1" applyBorder="1" applyAlignment="1">
      <alignment horizontal="left" vertical="center"/>
    </xf>
    <xf numFmtId="1" fontId="85" fillId="0" borderId="29" xfId="0" applyNumberFormat="1" applyFont="1" applyBorder="1" applyAlignment="1">
      <alignment horizontal="left" vertical="center"/>
    </xf>
    <xf numFmtId="1" fontId="91" fillId="0" borderId="24" xfId="0" applyNumberFormat="1" applyFont="1" applyBorder="1" applyAlignment="1">
      <alignment horizontal="center" vertical="center" wrapText="1"/>
    </xf>
    <xf numFmtId="1" fontId="91" fillId="0" borderId="30" xfId="0" applyNumberFormat="1" applyFont="1" applyBorder="1" applyAlignment="1">
      <alignment horizontal="center" vertical="center" wrapText="1"/>
    </xf>
    <xf numFmtId="1" fontId="91" fillId="0" borderId="25" xfId="0" applyNumberFormat="1" applyFont="1" applyBorder="1" applyAlignment="1">
      <alignment horizontal="center" vertical="center" wrapText="1"/>
    </xf>
    <xf numFmtId="1" fontId="91" fillId="0" borderId="22" xfId="0" applyNumberFormat="1" applyFont="1" applyBorder="1" applyAlignment="1">
      <alignment horizontal="center" vertical="center" wrapText="1"/>
    </xf>
    <xf numFmtId="1" fontId="91" fillId="0" borderId="13" xfId="0" applyNumberFormat="1" applyFont="1" applyBorder="1" applyAlignment="1">
      <alignment horizontal="center" vertical="center" wrapText="1"/>
    </xf>
    <xf numFmtId="1" fontId="91" fillId="0" borderId="14" xfId="0" applyNumberFormat="1" applyFont="1" applyBorder="1" applyAlignment="1">
      <alignment horizontal="center" vertical="center" wrapText="1"/>
    </xf>
    <xf numFmtId="182" fontId="91" fillId="40" borderId="22" xfId="0" applyNumberFormat="1" applyFont="1" applyFill="1" applyBorder="1" applyAlignment="1">
      <alignment horizontal="center" vertical="center"/>
    </xf>
    <xf numFmtId="182" fontId="91" fillId="40" borderId="23" xfId="0" applyNumberFormat="1" applyFont="1" applyFill="1" applyBorder="1" applyAlignment="1">
      <alignment horizontal="center" vertical="center"/>
    </xf>
    <xf numFmtId="182" fontId="91" fillId="2" borderId="13" xfId="0" applyNumberFormat="1" applyFont="1" applyFill="1" applyBorder="1" applyAlignment="1">
      <alignment horizontal="center" vertical="center" wrapText="1"/>
    </xf>
    <xf numFmtId="182" fontId="91" fillId="2" borderId="14" xfId="0" applyNumberFormat="1" applyFont="1" applyFill="1" applyBorder="1" applyAlignment="1">
      <alignment horizontal="center" vertical="center" wrapText="1"/>
    </xf>
    <xf numFmtId="0" fontId="91" fillId="0" borderId="24" xfId="0" applyFont="1" applyBorder="1" applyAlignment="1">
      <alignment horizontal="center" vertical="center" wrapText="1"/>
    </xf>
    <xf numFmtId="0" fontId="91" fillId="0" borderId="30" xfId="0" applyFont="1" applyBorder="1" applyAlignment="1">
      <alignment horizontal="center" vertical="center" wrapText="1"/>
    </xf>
    <xf numFmtId="0" fontId="91" fillId="0" borderId="25" xfId="0" applyFont="1" applyBorder="1" applyAlignment="1">
      <alignment horizontal="center" vertical="center" wrapText="1"/>
    </xf>
    <xf numFmtId="0" fontId="91" fillId="0" borderId="22" xfId="0" applyFont="1" applyBorder="1" applyAlignment="1">
      <alignment horizontal="center" vertical="center" wrapText="1"/>
    </xf>
    <xf numFmtId="0" fontId="91" fillId="0" borderId="13" xfId="0" applyFont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 wrapText="1"/>
    </xf>
    <xf numFmtId="0" fontId="85" fillId="0" borderId="31" xfId="0" applyFont="1" applyBorder="1" applyAlignment="1">
      <alignment horizontal="left" vertical="center"/>
    </xf>
    <xf numFmtId="1" fontId="15" fillId="0" borderId="0" xfId="0" applyNumberFormat="1" applyFont="1" applyBorder="1" applyAlignment="1">
      <alignment horizontal="left" vertical="center"/>
    </xf>
    <xf numFmtId="182" fontId="2" fillId="40" borderId="22" xfId="0" applyNumberFormat="1" applyFont="1" applyFill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 wrapText="1"/>
    </xf>
    <xf numFmtId="1" fontId="2" fillId="0" borderId="30" xfId="0" applyNumberFormat="1" applyFont="1" applyBorder="1" applyAlignment="1">
      <alignment horizontal="center" vertical="center" wrapText="1"/>
    </xf>
    <xf numFmtId="179" fontId="11" fillId="0" borderId="13" xfId="245" applyNumberFormat="1" applyFont="1" applyBorder="1" applyAlignment="1">
      <alignment horizontal="center" vertical="center" wrapText="1"/>
    </xf>
    <xf numFmtId="179" fontId="11" fillId="0" borderId="22" xfId="0" applyNumberFormat="1" applyFont="1" applyBorder="1" applyAlignment="1">
      <alignment horizontal="center" vertical="center" wrapText="1"/>
    </xf>
    <xf numFmtId="179" fontId="11" fillId="0" borderId="13" xfId="0" applyNumberFormat="1" applyFont="1" applyBorder="1" applyAlignment="1">
      <alignment horizontal="center" vertical="center" wrapText="1"/>
    </xf>
    <xf numFmtId="182" fontId="2" fillId="0" borderId="22" xfId="0" applyNumberFormat="1" applyFont="1" applyBorder="1" applyAlignment="1">
      <alignment horizontal="center" vertical="center" wrapText="1"/>
    </xf>
    <xf numFmtId="182" fontId="2" fillId="0" borderId="13" xfId="0" applyNumberFormat="1" applyFont="1" applyBorder="1" applyAlignment="1">
      <alignment horizontal="center" vertical="center" wrapText="1"/>
    </xf>
  </cellXfs>
  <cellStyles count="248">
    <cellStyle name="Normal" xfId="0"/>
    <cellStyle name="20% —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— акцент2" xfId="23"/>
    <cellStyle name="20% - Акцент2 2" xfId="24"/>
    <cellStyle name="20% - Акцент2 3" xfId="25"/>
    <cellStyle name="20% - Акцент2 4" xfId="26"/>
    <cellStyle name="20% - Акцент2 5" xfId="27"/>
    <cellStyle name="20% - Акцент2 6" xfId="28"/>
    <cellStyle name="20% - Акцент2 7" xfId="29"/>
    <cellStyle name="20% - Акцент2 8" xfId="30"/>
    <cellStyle name="20% — акцент3" xfId="31"/>
    <cellStyle name="20% - Акцент3 2" xfId="32"/>
    <cellStyle name="20% - Акцент3 3" xfId="33"/>
    <cellStyle name="20% - Акцент3 4" xfId="34"/>
    <cellStyle name="20% - Акцент3 5" xfId="35"/>
    <cellStyle name="20% - Акцент3 6" xfId="36"/>
    <cellStyle name="20% - Акцент3 7" xfId="37"/>
    <cellStyle name="20% - Акцент3 8" xfId="38"/>
    <cellStyle name="20% — акцент4" xfId="39"/>
    <cellStyle name="20% - Акцент4 2" xfId="40"/>
    <cellStyle name="20% - Акцент4 3" xfId="41"/>
    <cellStyle name="20% - Акцент4 4" xfId="42"/>
    <cellStyle name="20% - Акцент4 5" xfId="43"/>
    <cellStyle name="20% - Акцент4 6" xfId="44"/>
    <cellStyle name="20% - Акцент4 7" xfId="45"/>
    <cellStyle name="20% - Акцент4 8" xfId="46"/>
    <cellStyle name="20% — акцент5" xfId="47"/>
    <cellStyle name="20% - Акцент5 2" xfId="48"/>
    <cellStyle name="20% — акцент6" xfId="49"/>
    <cellStyle name="20% - Акцент6 2" xfId="50"/>
    <cellStyle name="40% — акцент1" xfId="51"/>
    <cellStyle name="40% - Акцент1 2" xfId="52"/>
    <cellStyle name="40% - Акцент1 3" xfId="53"/>
    <cellStyle name="40% - Акцент1 4" xfId="54"/>
    <cellStyle name="40% - Акцент1 5" xfId="55"/>
    <cellStyle name="40% - Акцент1 6" xfId="56"/>
    <cellStyle name="40% - Акцент1 7" xfId="57"/>
    <cellStyle name="40% - Акцент1 8" xfId="58"/>
    <cellStyle name="40% — акцент2" xfId="59"/>
    <cellStyle name="40% - Акцент2 2" xfId="60"/>
    <cellStyle name="40% — акцент3" xfId="61"/>
    <cellStyle name="40% - Акцент3 2" xfId="62"/>
    <cellStyle name="40% - Акцент3 3" xfId="63"/>
    <cellStyle name="40% - Акцент3 4" xfId="64"/>
    <cellStyle name="40% - Акцент3 5" xfId="65"/>
    <cellStyle name="40% - Акцент3 6" xfId="66"/>
    <cellStyle name="40% - Акцент3 7" xfId="67"/>
    <cellStyle name="40% - Акцент3 8" xfId="68"/>
    <cellStyle name="40% — акцент4" xfId="69"/>
    <cellStyle name="40% - Акцент4 2" xfId="70"/>
    <cellStyle name="40% - Акцент4 3" xfId="71"/>
    <cellStyle name="40% - Акцент4 4" xfId="72"/>
    <cellStyle name="40% - Акцент4 5" xfId="73"/>
    <cellStyle name="40% - Акцент4 6" xfId="74"/>
    <cellStyle name="40% - Акцент4 7" xfId="75"/>
    <cellStyle name="40% - Акцент4 8" xfId="76"/>
    <cellStyle name="40% — акцент5" xfId="77"/>
    <cellStyle name="40% - Акцент5 2" xfId="78"/>
    <cellStyle name="40% — акцент6" xfId="79"/>
    <cellStyle name="40% - Акцент6 2" xfId="80"/>
    <cellStyle name="40% - Акцент6 3" xfId="81"/>
    <cellStyle name="40% - Акцент6 4" xfId="82"/>
    <cellStyle name="40% - Акцент6 5" xfId="83"/>
    <cellStyle name="40% - Акцент6 6" xfId="84"/>
    <cellStyle name="40% - Акцент6 7" xfId="85"/>
    <cellStyle name="40% - Акцент6 8" xfId="86"/>
    <cellStyle name="60% — акцент1" xfId="87"/>
    <cellStyle name="60% - Акцент1 2" xfId="88"/>
    <cellStyle name="60% - Акцент1 3" xfId="89"/>
    <cellStyle name="60% - Акцент1 4" xfId="90"/>
    <cellStyle name="60% - Акцент1 5" xfId="91"/>
    <cellStyle name="60% - Акцент1 6" xfId="92"/>
    <cellStyle name="60% - Акцент1 7" xfId="93"/>
    <cellStyle name="60% - Акцент1 8" xfId="94"/>
    <cellStyle name="60% — акцент2" xfId="95"/>
    <cellStyle name="60% - Акцент2 2" xfId="96"/>
    <cellStyle name="60% — акцент3" xfId="97"/>
    <cellStyle name="60% - Акцент3 2" xfId="98"/>
    <cellStyle name="60% - Акцент3 3" xfId="99"/>
    <cellStyle name="60% - Акцент3 4" xfId="100"/>
    <cellStyle name="60% - Акцент3 5" xfId="101"/>
    <cellStyle name="60% - Акцент3 6" xfId="102"/>
    <cellStyle name="60% - Акцент3 7" xfId="103"/>
    <cellStyle name="60% - Акцент3 8" xfId="104"/>
    <cellStyle name="60% — акцент4" xfId="105"/>
    <cellStyle name="60% - Акцент4 2" xfId="106"/>
    <cellStyle name="60% - Акцент4 3" xfId="107"/>
    <cellStyle name="60% - Акцент4 4" xfId="108"/>
    <cellStyle name="60% - Акцент4 5" xfId="109"/>
    <cellStyle name="60% - Акцент4 6" xfId="110"/>
    <cellStyle name="60% - Акцент4 7" xfId="111"/>
    <cellStyle name="60% - Акцент4 8" xfId="112"/>
    <cellStyle name="60% — акцент5" xfId="113"/>
    <cellStyle name="60% - Акцент5 2" xfId="114"/>
    <cellStyle name="60% — акцент6" xfId="115"/>
    <cellStyle name="60% - Акцент6 2" xfId="116"/>
    <cellStyle name="60% - Акцент6 3" xfId="117"/>
    <cellStyle name="60% - Акцент6 4" xfId="118"/>
    <cellStyle name="60% - Акцент6 5" xfId="119"/>
    <cellStyle name="60% - Акцент6 6" xfId="120"/>
    <cellStyle name="60% - Акцент6 7" xfId="121"/>
    <cellStyle name="60% - Акцент6 8" xfId="122"/>
    <cellStyle name="Акцент1" xfId="123"/>
    <cellStyle name="Акцент1 2" xfId="124"/>
    <cellStyle name="Акцент1 3" xfId="125"/>
    <cellStyle name="Акцент1 4" xfId="126"/>
    <cellStyle name="Акцент1 5" xfId="127"/>
    <cellStyle name="Акцент1 6" xfId="128"/>
    <cellStyle name="Акцент1 7" xfId="129"/>
    <cellStyle name="Акцент1 8" xfId="130"/>
    <cellStyle name="Акцент2" xfId="131"/>
    <cellStyle name="Акцент2 2" xfId="132"/>
    <cellStyle name="Акцент3" xfId="133"/>
    <cellStyle name="Акцент3 2" xfId="134"/>
    <cellStyle name="Акцент4" xfId="135"/>
    <cellStyle name="Акцент4 2" xfId="136"/>
    <cellStyle name="Акцент4 3" xfId="137"/>
    <cellStyle name="Акцент4 4" xfId="138"/>
    <cellStyle name="Акцент4 5" xfId="139"/>
    <cellStyle name="Акцент4 6" xfId="140"/>
    <cellStyle name="Акцент4 7" xfId="141"/>
    <cellStyle name="Акцент4 8" xfId="142"/>
    <cellStyle name="Акцент5" xfId="143"/>
    <cellStyle name="Акцент5 2" xfId="144"/>
    <cellStyle name="Акцент6" xfId="145"/>
    <cellStyle name="Акцент6 2" xfId="146"/>
    <cellStyle name="Ввод " xfId="147"/>
    <cellStyle name="Ввод  2" xfId="148"/>
    <cellStyle name="Вывод" xfId="149"/>
    <cellStyle name="Вывод 2" xfId="150"/>
    <cellStyle name="Вывод 3" xfId="151"/>
    <cellStyle name="Вывод 4" xfId="152"/>
    <cellStyle name="Вывод 5" xfId="153"/>
    <cellStyle name="Вывод 6" xfId="154"/>
    <cellStyle name="Вывод 7" xfId="155"/>
    <cellStyle name="Вывод 8" xfId="156"/>
    <cellStyle name="Вычисление" xfId="157"/>
    <cellStyle name="Вычисление 2" xfId="158"/>
    <cellStyle name="Вычисление 3" xfId="159"/>
    <cellStyle name="Вычисление 4" xfId="160"/>
    <cellStyle name="Вычисление 5" xfId="161"/>
    <cellStyle name="Вычисление 6" xfId="162"/>
    <cellStyle name="Вычисление 7" xfId="163"/>
    <cellStyle name="Вычисление 8" xfId="164"/>
    <cellStyle name="Hyperlink" xfId="165"/>
    <cellStyle name="Currency" xfId="166"/>
    <cellStyle name="Currency [0]" xfId="167"/>
    <cellStyle name="Заголовок 1" xfId="168"/>
    <cellStyle name="Заголовок 1 2" xfId="169"/>
    <cellStyle name="Заголовок 1 3" xfId="170"/>
    <cellStyle name="Заголовок 1 4" xfId="171"/>
    <cellStyle name="Заголовок 1 5" xfId="172"/>
    <cellStyle name="Заголовок 1 6" xfId="173"/>
    <cellStyle name="Заголовок 1 7" xfId="174"/>
    <cellStyle name="Заголовок 2" xfId="175"/>
    <cellStyle name="Заголовок 2 2" xfId="176"/>
    <cellStyle name="Заголовок 2 3" xfId="177"/>
    <cellStyle name="Заголовок 2 4" xfId="178"/>
    <cellStyle name="Заголовок 2 5" xfId="179"/>
    <cellStyle name="Заголовок 2 6" xfId="180"/>
    <cellStyle name="Заголовок 2 7" xfId="181"/>
    <cellStyle name="Заголовок 3" xfId="182"/>
    <cellStyle name="Заголовок 3 2" xfId="183"/>
    <cellStyle name="Заголовок 3 3" xfId="184"/>
    <cellStyle name="Заголовок 3 4" xfId="185"/>
    <cellStyle name="Заголовок 3 5" xfId="186"/>
    <cellStyle name="Заголовок 3 6" xfId="187"/>
    <cellStyle name="Заголовок 3 7" xfId="188"/>
    <cellStyle name="Заголовок 4" xfId="189"/>
    <cellStyle name="Заголовок 4 2" xfId="190"/>
    <cellStyle name="Заголовок 4 3" xfId="191"/>
    <cellStyle name="Заголовок 4 4" xfId="192"/>
    <cellStyle name="Заголовок 4 5" xfId="193"/>
    <cellStyle name="Заголовок 4 6" xfId="194"/>
    <cellStyle name="Заголовок 4 7" xfId="195"/>
    <cellStyle name="Итог" xfId="196"/>
    <cellStyle name="Итог 2" xfId="197"/>
    <cellStyle name="Итог 3" xfId="198"/>
    <cellStyle name="Итог 4" xfId="199"/>
    <cellStyle name="Итог 5" xfId="200"/>
    <cellStyle name="Итог 6" xfId="201"/>
    <cellStyle name="Итог 7" xfId="202"/>
    <cellStyle name="Итог 8" xfId="203"/>
    <cellStyle name="Контрольная ячейка" xfId="204"/>
    <cellStyle name="Контрольная ячейка 2" xfId="205"/>
    <cellStyle name="Название" xfId="206"/>
    <cellStyle name="Название 2" xfId="207"/>
    <cellStyle name="Название 3" xfId="208"/>
    <cellStyle name="Название 4" xfId="209"/>
    <cellStyle name="Название 5" xfId="210"/>
    <cellStyle name="Название 6" xfId="211"/>
    <cellStyle name="Название 7" xfId="212"/>
    <cellStyle name="Нейтральный" xfId="213"/>
    <cellStyle name="Нейтральный 2" xfId="214"/>
    <cellStyle name="Обычный 2" xfId="215"/>
    <cellStyle name="Обычный 2 2" xfId="216"/>
    <cellStyle name="Обычный 3" xfId="217"/>
    <cellStyle name="Обычный 4" xfId="218"/>
    <cellStyle name="Обычный 5" xfId="219"/>
    <cellStyle name="Обычный_VNESH" xfId="220"/>
    <cellStyle name="Followed Hyperlink" xfId="221"/>
    <cellStyle name="Плохой" xfId="222"/>
    <cellStyle name="Плохой 2" xfId="223"/>
    <cellStyle name="Пояснение" xfId="224"/>
    <cellStyle name="Пояснение 2" xfId="225"/>
    <cellStyle name="Примечание" xfId="226"/>
    <cellStyle name="Примечание 10" xfId="227"/>
    <cellStyle name="Примечание 11" xfId="228"/>
    <cellStyle name="Примечание 12" xfId="229"/>
    <cellStyle name="Примечание 2" xfId="230"/>
    <cellStyle name="Примечание 2 2" xfId="231"/>
    <cellStyle name="Примечание 2 3" xfId="232"/>
    <cellStyle name="Примечание 3" xfId="233"/>
    <cellStyle name="Примечание 3 2" xfId="234"/>
    <cellStyle name="Примечание 4" xfId="235"/>
    <cellStyle name="Примечание 4 2" xfId="236"/>
    <cellStyle name="Примечание 4 2 2" xfId="237"/>
    <cellStyle name="Примечание 4 3" xfId="238"/>
    <cellStyle name="Примечание 5" xfId="239"/>
    <cellStyle name="Примечание 5 2" xfId="240"/>
    <cellStyle name="Примечание 6" xfId="241"/>
    <cellStyle name="Примечание 7" xfId="242"/>
    <cellStyle name="Примечание 8" xfId="243"/>
    <cellStyle name="Примечание 9" xfId="244"/>
    <cellStyle name="Percent" xfId="245"/>
    <cellStyle name="Процентный 2" xfId="246"/>
    <cellStyle name="Процентный 3" xfId="247"/>
    <cellStyle name="Процентный 4" xfId="248"/>
    <cellStyle name="Процентный 5" xfId="249"/>
    <cellStyle name="Процентный 6" xfId="250"/>
    <cellStyle name="Процентный 7" xfId="251"/>
    <cellStyle name="Процентный 8" xfId="252"/>
    <cellStyle name="Процентный 9" xfId="253"/>
    <cellStyle name="Связанная ячейка" xfId="254"/>
    <cellStyle name="Связанная ячейка 2" xfId="255"/>
    <cellStyle name="Текст предупреждения" xfId="256"/>
    <cellStyle name="Текст предупреждения 2" xfId="257"/>
    <cellStyle name="Comma" xfId="258"/>
    <cellStyle name="Comma [0]" xfId="259"/>
    <cellStyle name="Хороший" xfId="260"/>
    <cellStyle name="Хороший 2" xfId="2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44"/>
  <sheetViews>
    <sheetView zoomScalePageLayoutView="0" workbookViewId="0" topLeftCell="A1">
      <selection activeCell="N19" sqref="N19"/>
    </sheetView>
  </sheetViews>
  <sheetFormatPr defaultColWidth="9.140625" defaultRowHeight="15"/>
  <cols>
    <col min="1" max="1" width="4.140625" style="20" customWidth="1"/>
    <col min="2" max="2" width="48.7109375" style="20" customWidth="1"/>
    <col min="3" max="4" width="8.140625" style="20" bestFit="1" customWidth="1"/>
    <col min="5" max="5" width="8.7109375" style="20" bestFit="1" customWidth="1"/>
    <col min="6" max="6" width="7.7109375" style="20" bestFit="1" customWidth="1"/>
    <col min="7" max="7" width="7.8515625" style="20" customWidth="1"/>
    <col min="8" max="8" width="8.7109375" style="20" bestFit="1" customWidth="1"/>
    <col min="9" max="9" width="9.7109375" style="20" customWidth="1"/>
    <col min="10" max="10" width="8.421875" style="20" customWidth="1"/>
    <col min="11" max="11" width="9.28125" style="27" bestFit="1" customWidth="1"/>
    <col min="12" max="16384" width="9.140625" style="20" customWidth="1"/>
  </cols>
  <sheetData>
    <row r="1" spans="1:10" ht="16.5" customHeight="1" thickBot="1">
      <c r="A1" s="119" t="s">
        <v>385</v>
      </c>
      <c r="B1" s="119"/>
      <c r="C1" s="119"/>
      <c r="D1" s="119"/>
      <c r="E1" s="119"/>
      <c r="F1" s="119"/>
      <c r="G1" s="119"/>
      <c r="H1" s="14"/>
      <c r="I1" s="14"/>
      <c r="J1" s="14"/>
    </row>
    <row r="2" spans="1:10" ht="32.25" customHeight="1">
      <c r="A2" s="120"/>
      <c r="B2" s="117"/>
      <c r="C2" s="114" t="s">
        <v>382</v>
      </c>
      <c r="D2" s="114"/>
      <c r="E2" s="114"/>
      <c r="F2" s="114" t="s">
        <v>383</v>
      </c>
      <c r="G2" s="114"/>
      <c r="H2" s="114"/>
      <c r="I2" s="115" t="s">
        <v>326</v>
      </c>
      <c r="J2" s="116"/>
    </row>
    <row r="3" spans="1:10" ht="27" customHeight="1" thickBot="1">
      <c r="A3" s="121"/>
      <c r="B3" s="118"/>
      <c r="C3" s="41" t="s">
        <v>285</v>
      </c>
      <c r="D3" s="41" t="s">
        <v>286</v>
      </c>
      <c r="E3" s="41" t="s">
        <v>287</v>
      </c>
      <c r="F3" s="41" t="s">
        <v>285</v>
      </c>
      <c r="G3" s="41" t="s">
        <v>286</v>
      </c>
      <c r="H3" s="41" t="s">
        <v>287</v>
      </c>
      <c r="I3" s="15" t="s">
        <v>288</v>
      </c>
      <c r="J3" s="16" t="s">
        <v>294</v>
      </c>
    </row>
    <row r="4" spans="3:10" ht="11.25">
      <c r="C4" s="18"/>
      <c r="D4" s="18"/>
      <c r="E4" s="18"/>
      <c r="F4" s="18"/>
      <c r="G4" s="18"/>
      <c r="H4" s="18"/>
      <c r="I4" s="28"/>
      <c r="J4" s="28"/>
    </row>
    <row r="5" spans="1:11" s="14" customFormat="1" ht="13.5" customHeight="1">
      <c r="A5" s="44"/>
      <c r="B5" s="45" t="s">
        <v>289</v>
      </c>
      <c r="C5" s="112">
        <f aca="true" t="shared" si="0" ref="C5:H5">C7+C14</f>
        <v>3863.35</v>
      </c>
      <c r="D5" s="112">
        <f t="shared" si="0"/>
        <v>3793.69</v>
      </c>
      <c r="E5" s="112">
        <f t="shared" si="0"/>
        <v>321238.2154</v>
      </c>
      <c r="F5" s="112">
        <f t="shared" si="0"/>
        <v>4792.28</v>
      </c>
      <c r="G5" s="112">
        <f t="shared" si="0"/>
        <v>7273.95</v>
      </c>
      <c r="H5" s="112">
        <f t="shared" si="0"/>
        <v>607486.8313399999</v>
      </c>
      <c r="I5" s="42">
        <f>F5/C5</f>
        <v>1.2404467625247517</v>
      </c>
      <c r="J5" s="42">
        <f>G5/D5</f>
        <v>1.9173812304115518</v>
      </c>
      <c r="K5" s="21"/>
    </row>
    <row r="6" spans="1:11" s="14" customFormat="1" ht="13.5" customHeight="1">
      <c r="A6" s="46"/>
      <c r="B6" s="46"/>
      <c r="C6" s="68"/>
      <c r="D6" s="68"/>
      <c r="E6" s="68"/>
      <c r="F6" s="68"/>
      <c r="G6" s="68"/>
      <c r="H6" s="68"/>
      <c r="I6" s="42"/>
      <c r="J6" s="42"/>
      <c r="K6" s="21"/>
    </row>
    <row r="7" spans="1:11" s="14" customFormat="1" ht="13.5" customHeight="1">
      <c r="A7" s="45">
        <v>1</v>
      </c>
      <c r="B7" s="45" t="s">
        <v>112</v>
      </c>
      <c r="C7" s="66">
        <v>1461.98</v>
      </c>
      <c r="D7" s="66">
        <v>2954.51</v>
      </c>
      <c r="E7" s="77">
        <v>250152.38787</v>
      </c>
      <c r="F7" s="66">
        <v>2044.34</v>
      </c>
      <c r="G7" s="66">
        <v>6547.09</v>
      </c>
      <c r="H7" s="77">
        <v>546381.26542</v>
      </c>
      <c r="I7" s="42">
        <f>F7/C7</f>
        <v>1.3983365025513343</v>
      </c>
      <c r="J7" s="42">
        <f>G7/D7</f>
        <v>2.215964745423099</v>
      </c>
      <c r="K7" s="21"/>
    </row>
    <row r="8" spans="1:11" s="14" customFormat="1" ht="13.5" customHeight="1">
      <c r="A8" s="47"/>
      <c r="B8" s="48" t="s">
        <v>290</v>
      </c>
      <c r="C8" s="60">
        <f aca="true" t="shared" si="1" ref="C8:H8">C7/C5</f>
        <v>0.3784228713422289</v>
      </c>
      <c r="D8" s="60">
        <f t="shared" si="1"/>
        <v>0.7787958425701627</v>
      </c>
      <c r="E8" s="60">
        <f t="shared" si="1"/>
        <v>0.7787130418419079</v>
      </c>
      <c r="F8" s="60">
        <f t="shared" si="1"/>
        <v>0.42659026601116795</v>
      </c>
      <c r="G8" s="60">
        <f t="shared" si="1"/>
        <v>0.9000735501343837</v>
      </c>
      <c r="H8" s="60">
        <f t="shared" si="1"/>
        <v>0.8994125258893056</v>
      </c>
      <c r="I8" s="42"/>
      <c r="J8" s="42"/>
      <c r="K8" s="21"/>
    </row>
    <row r="9" spans="1:11" s="14" customFormat="1" ht="13.5" customHeight="1">
      <c r="A9" s="44"/>
      <c r="B9" s="44" t="s">
        <v>296</v>
      </c>
      <c r="C9" s="68">
        <v>604.63</v>
      </c>
      <c r="D9" s="68">
        <v>417.38</v>
      </c>
      <c r="E9" s="76">
        <v>35334.43011</v>
      </c>
      <c r="F9" s="68">
        <v>546.16</v>
      </c>
      <c r="G9" s="68">
        <v>481.99</v>
      </c>
      <c r="H9" s="76">
        <v>40156.42775</v>
      </c>
      <c r="I9" s="43">
        <f>F9/C9</f>
        <v>0.9032962307526917</v>
      </c>
      <c r="J9" s="42">
        <f>G9/D9</f>
        <v>1.1547989841391537</v>
      </c>
      <c r="K9" s="21"/>
    </row>
    <row r="10" spans="1:11" s="88" customFormat="1" ht="13.5" customHeight="1">
      <c r="A10" s="47"/>
      <c r="B10" s="49" t="s">
        <v>291</v>
      </c>
      <c r="C10" s="60">
        <f aca="true" t="shared" si="2" ref="C10:H10">C9/C7</f>
        <v>0.4135692690734483</v>
      </c>
      <c r="D10" s="60">
        <f t="shared" si="2"/>
        <v>0.1412687721483427</v>
      </c>
      <c r="E10" s="60">
        <f t="shared" si="2"/>
        <v>0.14125162030579022</v>
      </c>
      <c r="F10" s="60">
        <f t="shared" si="2"/>
        <v>0.2671571265053758</v>
      </c>
      <c r="G10" s="60">
        <f t="shared" si="2"/>
        <v>0.073618966594319</v>
      </c>
      <c r="H10" s="60">
        <f t="shared" si="2"/>
        <v>0.07349525009634436</v>
      </c>
      <c r="I10" s="42"/>
      <c r="J10" s="42"/>
      <c r="K10" s="21"/>
    </row>
    <row r="11" spans="1:11" s="88" customFormat="1" ht="13.5" customHeight="1">
      <c r="A11" s="44"/>
      <c r="B11" s="44" t="s">
        <v>297</v>
      </c>
      <c r="C11" s="68">
        <v>857.35</v>
      </c>
      <c r="D11" s="68">
        <v>2537.13</v>
      </c>
      <c r="E11" s="76">
        <v>214817.95776</v>
      </c>
      <c r="F11" s="68">
        <v>1498.18</v>
      </c>
      <c r="G11" s="68">
        <v>6065.1</v>
      </c>
      <c r="H11" s="76">
        <v>506224.83766</v>
      </c>
      <c r="I11" s="42">
        <f>F11/C11</f>
        <v>1.7474543651950778</v>
      </c>
      <c r="J11" s="42">
        <f>G11/D11</f>
        <v>2.3905357628501496</v>
      </c>
      <c r="K11" s="21"/>
    </row>
    <row r="12" spans="1:11" s="88" customFormat="1" ht="13.5" customHeight="1">
      <c r="A12" s="47"/>
      <c r="B12" s="49" t="s">
        <v>291</v>
      </c>
      <c r="C12" s="60">
        <f aca="true" t="shared" si="3" ref="C12:H12">C11/C7</f>
        <v>0.5864307309265516</v>
      </c>
      <c r="D12" s="60">
        <f t="shared" si="3"/>
        <v>0.8587312278516572</v>
      </c>
      <c r="E12" s="60">
        <f t="shared" si="3"/>
        <v>0.8587483796942097</v>
      </c>
      <c r="F12" s="60">
        <f t="shared" si="3"/>
        <v>0.7328428734946243</v>
      </c>
      <c r="G12" s="60">
        <f t="shared" si="3"/>
        <v>0.926381033405681</v>
      </c>
      <c r="H12" s="60">
        <f t="shared" si="3"/>
        <v>0.9265047498853536</v>
      </c>
      <c r="I12" s="42"/>
      <c r="J12" s="42"/>
      <c r="K12" s="21"/>
    </row>
    <row r="13" spans="1:11" s="89" customFormat="1" ht="13.5" customHeight="1">
      <c r="A13" s="46"/>
      <c r="B13" s="46"/>
      <c r="C13" s="87"/>
      <c r="D13" s="87"/>
      <c r="E13" s="82"/>
      <c r="F13" s="82"/>
      <c r="G13" s="82"/>
      <c r="H13" s="82"/>
      <c r="I13" s="42"/>
      <c r="J13" s="42"/>
      <c r="K13" s="21"/>
    </row>
    <row r="14" spans="1:11" s="88" customFormat="1" ht="13.5" customHeight="1">
      <c r="A14" s="45">
        <v>2</v>
      </c>
      <c r="B14" s="45" t="s">
        <v>196</v>
      </c>
      <c r="C14" s="66">
        <v>2401.37</v>
      </c>
      <c r="D14" s="66">
        <v>839.18</v>
      </c>
      <c r="E14" s="77">
        <v>71085.82753</v>
      </c>
      <c r="F14" s="66">
        <v>2747.94</v>
      </c>
      <c r="G14" s="66">
        <v>726.86</v>
      </c>
      <c r="H14" s="77">
        <v>61105.56592</v>
      </c>
      <c r="I14" s="42">
        <f>F14/C14</f>
        <v>1.1443217829822143</v>
      </c>
      <c r="J14" s="42">
        <f>G14/D14</f>
        <v>0.8661550561262186</v>
      </c>
      <c r="K14" s="21"/>
    </row>
    <row r="15" spans="1:11" s="89" customFormat="1" ht="13.5" customHeight="1">
      <c r="A15" s="47"/>
      <c r="B15" s="48" t="s">
        <v>290</v>
      </c>
      <c r="C15" s="60">
        <f aca="true" t="shared" si="4" ref="C15:H15">C14/C5</f>
        <v>0.621577128657771</v>
      </c>
      <c r="D15" s="60">
        <f t="shared" si="4"/>
        <v>0.22120415742983743</v>
      </c>
      <c r="E15" s="60">
        <f t="shared" si="4"/>
        <v>0.22128695815809216</v>
      </c>
      <c r="F15" s="60">
        <f t="shared" si="4"/>
        <v>0.5734097339888321</v>
      </c>
      <c r="G15" s="60">
        <f t="shared" si="4"/>
        <v>0.09992644986561634</v>
      </c>
      <c r="H15" s="60">
        <f t="shared" si="4"/>
        <v>0.10058747411069437</v>
      </c>
      <c r="I15" s="42"/>
      <c r="J15" s="42"/>
      <c r="K15" s="21"/>
    </row>
    <row r="16" spans="1:11" s="88" customFormat="1" ht="13.5" customHeight="1">
      <c r="A16" s="44"/>
      <c r="B16" s="44" t="s">
        <v>298</v>
      </c>
      <c r="C16" s="68">
        <v>2162.08</v>
      </c>
      <c r="D16" s="68">
        <v>219.96</v>
      </c>
      <c r="E16" s="76">
        <v>18618.38582</v>
      </c>
      <c r="F16" s="68">
        <v>2185.41</v>
      </c>
      <c r="G16" s="68">
        <v>255.21</v>
      </c>
      <c r="H16" s="76">
        <v>21412.96704</v>
      </c>
      <c r="I16" s="42">
        <f>F16/C16</f>
        <v>1.0107905350403315</v>
      </c>
      <c r="J16" s="42">
        <f>G16/D16</f>
        <v>1.1602564102564104</v>
      </c>
      <c r="K16" s="21"/>
    </row>
    <row r="17" spans="1:11" s="88" customFormat="1" ht="13.5" customHeight="1">
      <c r="A17" s="47"/>
      <c r="B17" s="49" t="s">
        <v>292</v>
      </c>
      <c r="C17" s="60">
        <f aca="true" t="shared" si="5" ref="C17:H17">C16/C14</f>
        <v>0.9003527153250019</v>
      </c>
      <c r="D17" s="60">
        <f t="shared" si="5"/>
        <v>0.26211301508615553</v>
      </c>
      <c r="E17" s="60">
        <f t="shared" si="5"/>
        <v>0.261914174272538</v>
      </c>
      <c r="F17" s="60">
        <f t="shared" si="5"/>
        <v>0.7952902901810083</v>
      </c>
      <c r="G17" s="60">
        <f t="shared" si="5"/>
        <v>0.35111300663126327</v>
      </c>
      <c r="H17" s="60">
        <f t="shared" si="5"/>
        <v>0.3504258035681081</v>
      </c>
      <c r="I17" s="42"/>
      <c r="J17" s="42"/>
      <c r="K17" s="21"/>
    </row>
    <row r="18" spans="1:11" s="88" customFormat="1" ht="13.5" customHeight="1">
      <c r="A18" s="44"/>
      <c r="B18" s="44" t="s">
        <v>299</v>
      </c>
      <c r="C18" s="68">
        <v>239.29</v>
      </c>
      <c r="D18" s="68">
        <v>619.22</v>
      </c>
      <c r="E18" s="76">
        <v>52467.44171</v>
      </c>
      <c r="F18" s="68">
        <v>562.52</v>
      </c>
      <c r="G18" s="68">
        <v>471.65</v>
      </c>
      <c r="H18" s="76">
        <v>39692.598880000005</v>
      </c>
      <c r="I18" s="42">
        <f>F18/C18</f>
        <v>2.350787747085127</v>
      </c>
      <c r="J18" s="42">
        <f>G18/D18</f>
        <v>0.7616840541326184</v>
      </c>
      <c r="K18" s="21"/>
    </row>
    <row r="19" spans="1:11" s="14" customFormat="1" ht="13.5" customHeight="1">
      <c r="A19" s="47"/>
      <c r="B19" s="49" t="s">
        <v>292</v>
      </c>
      <c r="C19" s="60">
        <f aca="true" t="shared" si="6" ref="C19:H19">C18/C14</f>
        <v>0.09964728467499802</v>
      </c>
      <c r="D19" s="60">
        <f t="shared" si="6"/>
        <v>0.7378869849138445</v>
      </c>
      <c r="E19" s="60">
        <f t="shared" si="6"/>
        <v>0.7380858257274621</v>
      </c>
      <c r="F19" s="60">
        <f t="shared" si="6"/>
        <v>0.20470607072934632</v>
      </c>
      <c r="G19" s="60">
        <f t="shared" si="6"/>
        <v>0.6488869933687367</v>
      </c>
      <c r="H19" s="60">
        <f t="shared" si="6"/>
        <v>0.649574196431892</v>
      </c>
      <c r="I19" s="42"/>
      <c r="J19" s="42"/>
      <c r="K19" s="21"/>
    </row>
    <row r="20" spans="1:11" s="14" customFormat="1" ht="13.5" customHeight="1">
      <c r="A20" s="45"/>
      <c r="B20" s="45"/>
      <c r="C20" s="87"/>
      <c r="D20" s="87"/>
      <c r="E20" s="82"/>
      <c r="F20" s="82"/>
      <c r="G20" s="82"/>
      <c r="H20" s="82"/>
      <c r="I20" s="42"/>
      <c r="J20" s="42"/>
      <c r="K20" s="21"/>
    </row>
    <row r="21" spans="1:10" ht="19.5" customHeight="1">
      <c r="A21" s="29"/>
      <c r="B21" s="29"/>
      <c r="C21" s="30"/>
      <c r="D21" s="30"/>
      <c r="E21" s="31"/>
      <c r="F21" s="31"/>
      <c r="G21" s="31"/>
      <c r="H21" s="31"/>
      <c r="I21" s="32"/>
      <c r="J21" s="32"/>
    </row>
    <row r="22" spans="1:11" ht="33.75" customHeight="1">
      <c r="A22" s="45"/>
      <c r="B22" s="46"/>
      <c r="C22" s="50" t="s">
        <v>382</v>
      </c>
      <c r="D22" s="50" t="s">
        <v>383</v>
      </c>
      <c r="E22" s="33"/>
      <c r="K22" s="20"/>
    </row>
    <row r="23" spans="1:7" s="98" customFormat="1" ht="20.25" customHeight="1">
      <c r="A23" s="95">
        <v>4</v>
      </c>
      <c r="B23" s="96" t="s">
        <v>128</v>
      </c>
      <c r="C23" s="113">
        <v>84.6399</v>
      </c>
      <c r="D23" s="113">
        <v>84.1253</v>
      </c>
      <c r="E23" s="97"/>
      <c r="F23" s="65"/>
      <c r="G23" s="65"/>
    </row>
    <row r="24" spans="1:11" ht="11.25" customHeight="1">
      <c r="A24" s="69"/>
      <c r="B24" s="70"/>
      <c r="C24" s="34"/>
      <c r="D24" s="34"/>
      <c r="E24" s="35"/>
      <c r="G24" s="65"/>
      <c r="K24" s="20"/>
    </row>
    <row r="25" spans="1:8" s="36" customFormat="1" ht="14.25" customHeight="1">
      <c r="A25" s="51">
        <v>5</v>
      </c>
      <c r="B25" s="52" t="s">
        <v>293</v>
      </c>
      <c r="C25" s="58">
        <f>C27+C28</f>
        <v>112706</v>
      </c>
      <c r="D25" s="58">
        <f>D27+D28</f>
        <v>176558</v>
      </c>
      <c r="E25" s="37"/>
      <c r="F25" s="63"/>
      <c r="G25" s="63"/>
      <c r="H25" s="63"/>
    </row>
    <row r="26" spans="1:11" ht="12.75" customHeight="1">
      <c r="A26" s="53"/>
      <c r="B26" s="54" t="s">
        <v>136</v>
      </c>
      <c r="C26" s="90"/>
      <c r="D26" s="90"/>
      <c r="E26" s="37"/>
      <c r="F26" s="63"/>
      <c r="G26" s="63"/>
      <c r="H26" s="63"/>
      <c r="K26" s="20"/>
    </row>
    <row r="27" spans="1:11" ht="12.75" customHeight="1">
      <c r="A27" s="55"/>
      <c r="B27" s="56" t="s">
        <v>195</v>
      </c>
      <c r="C27" s="59">
        <v>94029</v>
      </c>
      <c r="D27" s="59">
        <v>155106</v>
      </c>
      <c r="E27" s="63"/>
      <c r="F27" s="63"/>
      <c r="G27" s="63"/>
      <c r="H27" s="63"/>
      <c r="K27" s="20"/>
    </row>
    <row r="28" spans="1:11" ht="12.75" customHeight="1">
      <c r="A28" s="57"/>
      <c r="B28" s="56" t="s">
        <v>196</v>
      </c>
      <c r="C28" s="59">
        <v>18677</v>
      </c>
      <c r="D28" s="59">
        <v>21452</v>
      </c>
      <c r="E28" s="63"/>
      <c r="F28" s="63"/>
      <c r="K28" s="20"/>
    </row>
    <row r="29" spans="1:11" ht="22.5" customHeight="1">
      <c r="A29" s="38"/>
      <c r="B29" s="25"/>
      <c r="C29" s="26"/>
      <c r="D29" s="26"/>
      <c r="E29" s="63"/>
      <c r="F29" s="63"/>
      <c r="K29" s="20"/>
    </row>
    <row r="30" spans="1:11" ht="11.25">
      <c r="A30" s="39"/>
      <c r="E30" s="40"/>
      <c r="K30" s="20"/>
    </row>
    <row r="31" spans="7:11" ht="11.25">
      <c r="G31" s="18"/>
      <c r="K31" s="20"/>
    </row>
    <row r="32" spans="7:11" ht="20.25" customHeight="1">
      <c r="G32" s="18"/>
      <c r="K32" s="20"/>
    </row>
    <row r="33" spans="7:11" ht="20.25" customHeight="1">
      <c r="G33" s="18"/>
      <c r="K33" s="20"/>
    </row>
    <row r="34" spans="7:11" ht="20.25" customHeight="1">
      <c r="G34" s="18"/>
      <c r="K34" s="20"/>
    </row>
    <row r="35" spans="7:11" ht="20.25" customHeight="1">
      <c r="G35" s="18"/>
      <c r="K35" s="20"/>
    </row>
    <row r="36" spans="7:11" ht="11.25">
      <c r="G36" s="18"/>
      <c r="K36" s="20"/>
    </row>
    <row r="37" spans="7:11" ht="11.25">
      <c r="G37" s="18"/>
      <c r="K37" s="20"/>
    </row>
    <row r="38" spans="7:11" ht="11.25">
      <c r="G38" s="18"/>
      <c r="K38" s="20"/>
    </row>
    <row r="39" ht="11.25">
      <c r="K39" s="20"/>
    </row>
    <row r="40" ht="11.25">
      <c r="K40" s="20"/>
    </row>
    <row r="41" ht="11.25">
      <c r="K41" s="20"/>
    </row>
    <row r="42" ht="11.25">
      <c r="K42" s="20"/>
    </row>
    <row r="43" ht="11.25">
      <c r="K43" s="20"/>
    </row>
    <row r="44" ht="11.25">
      <c r="K44" s="20"/>
    </row>
  </sheetData>
  <sheetProtection/>
  <mergeCells count="6">
    <mergeCell ref="C2:E2"/>
    <mergeCell ref="F2:H2"/>
    <mergeCell ref="I2:J2"/>
    <mergeCell ref="B2:B3"/>
    <mergeCell ref="A1:G1"/>
    <mergeCell ref="A2:A3"/>
  </mergeCells>
  <printOptions/>
  <pageMargins left="0.15748031496062992" right="0.15748031496062992" top="0.984251968503937" bottom="0.16" header="0.5118110236220472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P104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4.8515625" style="2" customWidth="1"/>
    <col min="2" max="2" width="34.140625" style="2" customWidth="1"/>
    <col min="3" max="3" width="9.28125" style="3" customWidth="1"/>
    <col min="4" max="4" width="9.8515625" style="1" customWidth="1"/>
    <col min="5" max="5" width="12.140625" style="1" customWidth="1"/>
    <col min="6" max="6" width="10.7109375" style="5" customWidth="1"/>
    <col min="7" max="7" width="10.7109375" style="5" bestFit="1" customWidth="1"/>
    <col min="8" max="8" width="11.421875" style="5" customWidth="1"/>
    <col min="9" max="9" width="11.140625" style="1" customWidth="1"/>
    <col min="10" max="10" width="10.57421875" style="1" bestFit="1" customWidth="1"/>
    <col min="11" max="11" width="12.140625" style="1" customWidth="1"/>
    <col min="12" max="12" width="11.140625" style="1" customWidth="1"/>
    <col min="13" max="13" width="10.57421875" style="1" bestFit="1" customWidth="1"/>
    <col min="14" max="14" width="13.00390625" style="1" customWidth="1"/>
    <col min="15" max="26" width="9.140625" style="4" customWidth="1"/>
    <col min="27" max="16384" width="9.140625" style="4" customWidth="1"/>
  </cols>
  <sheetData>
    <row r="1" spans="1:16" s="23" customFormat="1" ht="21.75" customHeight="1" thickBot="1">
      <c r="A1" s="130" t="s">
        <v>384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2"/>
      <c r="P1" s="23" t="s">
        <v>193</v>
      </c>
    </row>
    <row r="2" spans="1:14" ht="18.75" customHeight="1">
      <c r="A2" s="133" t="s">
        <v>194</v>
      </c>
      <c r="B2" s="136" t="s">
        <v>281</v>
      </c>
      <c r="C2" s="139" t="s">
        <v>148</v>
      </c>
      <c r="D2" s="139"/>
      <c r="E2" s="139"/>
      <c r="F2" s="139"/>
      <c r="G2" s="139"/>
      <c r="H2" s="139"/>
      <c r="I2" s="139" t="s">
        <v>149</v>
      </c>
      <c r="J2" s="139"/>
      <c r="K2" s="139"/>
      <c r="L2" s="139"/>
      <c r="M2" s="139"/>
      <c r="N2" s="140"/>
    </row>
    <row r="3" spans="1:14" ht="18" customHeight="1">
      <c r="A3" s="134"/>
      <c r="B3" s="137"/>
      <c r="C3" s="122" t="s">
        <v>382</v>
      </c>
      <c r="D3" s="122"/>
      <c r="E3" s="122"/>
      <c r="F3" s="122" t="s">
        <v>383</v>
      </c>
      <c r="G3" s="122"/>
      <c r="H3" s="122"/>
      <c r="I3" s="122" t="s">
        <v>382</v>
      </c>
      <c r="J3" s="122"/>
      <c r="K3" s="122"/>
      <c r="L3" s="122" t="s">
        <v>383</v>
      </c>
      <c r="M3" s="122"/>
      <c r="N3" s="127"/>
    </row>
    <row r="4" spans="1:14" ht="11.25" customHeight="1">
      <c r="A4" s="134"/>
      <c r="B4" s="137"/>
      <c r="C4" s="141" t="s">
        <v>313</v>
      </c>
      <c r="D4" s="125" t="s">
        <v>197</v>
      </c>
      <c r="E4" s="125" t="s">
        <v>198</v>
      </c>
      <c r="F4" s="123" t="s">
        <v>313</v>
      </c>
      <c r="G4" s="123" t="s">
        <v>197</v>
      </c>
      <c r="H4" s="123" t="s">
        <v>198</v>
      </c>
      <c r="I4" s="125" t="s">
        <v>313</v>
      </c>
      <c r="J4" s="125" t="s">
        <v>197</v>
      </c>
      <c r="K4" s="125" t="s">
        <v>198</v>
      </c>
      <c r="L4" s="125" t="s">
        <v>313</v>
      </c>
      <c r="M4" s="125" t="s">
        <v>197</v>
      </c>
      <c r="N4" s="128" t="s">
        <v>198</v>
      </c>
    </row>
    <row r="5" spans="1:14" ht="12" thickBot="1">
      <c r="A5" s="135"/>
      <c r="B5" s="138"/>
      <c r="C5" s="142"/>
      <c r="D5" s="126"/>
      <c r="E5" s="126"/>
      <c r="F5" s="124"/>
      <c r="G5" s="124"/>
      <c r="H5" s="124"/>
      <c r="I5" s="126"/>
      <c r="J5" s="126"/>
      <c r="K5" s="126"/>
      <c r="L5" s="126"/>
      <c r="M5" s="126"/>
      <c r="N5" s="129"/>
    </row>
    <row r="6" spans="1:14" ht="11.25">
      <c r="A6" s="71"/>
      <c r="B6" s="72"/>
      <c r="C6" s="73" t="s">
        <v>193</v>
      </c>
      <c r="D6" s="74"/>
      <c r="E6" s="74"/>
      <c r="F6" s="75"/>
      <c r="G6" s="75"/>
      <c r="H6" s="75"/>
      <c r="I6" s="74"/>
      <c r="J6" s="74"/>
      <c r="K6" s="74"/>
      <c r="L6" s="74"/>
      <c r="M6" s="74"/>
      <c r="N6" s="74"/>
    </row>
    <row r="7" spans="1:14" s="21" customFormat="1" ht="11.25">
      <c r="A7" s="76"/>
      <c r="B7" s="78" t="s">
        <v>137</v>
      </c>
      <c r="C7" s="66">
        <v>1461974.8600000003</v>
      </c>
      <c r="D7" s="66">
        <v>2954512.8500000015</v>
      </c>
      <c r="E7" s="66">
        <v>250152387.91</v>
      </c>
      <c r="F7" s="66">
        <v>2044331.3699999994</v>
      </c>
      <c r="G7" s="66">
        <v>6547085.670000001</v>
      </c>
      <c r="H7" s="66">
        <v>546381265.39</v>
      </c>
      <c r="I7" s="66">
        <v>2401372.250000001</v>
      </c>
      <c r="J7" s="66">
        <v>839178.4900000003</v>
      </c>
      <c r="K7" s="66">
        <v>71085827.5</v>
      </c>
      <c r="L7" s="66">
        <v>2747937.8699999987</v>
      </c>
      <c r="M7" s="66">
        <v>726864.1699999999</v>
      </c>
      <c r="N7" s="66">
        <v>61105565.92999999</v>
      </c>
    </row>
    <row r="8" spans="1:14" s="21" customFormat="1" ht="11.25">
      <c r="A8" s="76"/>
      <c r="B8" s="78"/>
      <c r="C8" s="85" t="s">
        <v>193</v>
      </c>
      <c r="D8" s="66"/>
      <c r="E8" s="66"/>
      <c r="F8" s="86"/>
      <c r="G8" s="86"/>
      <c r="H8" s="86"/>
      <c r="I8" s="66"/>
      <c r="J8" s="66"/>
      <c r="K8" s="66"/>
      <c r="L8" s="66"/>
      <c r="M8" s="66"/>
      <c r="N8" s="66"/>
    </row>
    <row r="9" spans="1:14" s="65" customFormat="1" ht="11.25">
      <c r="A9" s="68" t="s">
        <v>183</v>
      </c>
      <c r="B9" s="68" t="s">
        <v>184</v>
      </c>
      <c r="C9" s="68">
        <v>805.33</v>
      </c>
      <c r="D9" s="68">
        <v>2317.49</v>
      </c>
      <c r="E9" s="68">
        <v>196330.36</v>
      </c>
      <c r="F9" s="68">
        <v>781.55</v>
      </c>
      <c r="G9" s="68">
        <v>2468.14</v>
      </c>
      <c r="H9" s="68">
        <v>205015.24</v>
      </c>
      <c r="I9" s="68">
        <v>1542.94</v>
      </c>
      <c r="J9" s="68">
        <v>4143.02</v>
      </c>
      <c r="K9" s="68">
        <v>350248.67</v>
      </c>
      <c r="L9" s="68">
        <v>21703.07</v>
      </c>
      <c r="M9" s="68">
        <v>65275.11</v>
      </c>
      <c r="N9" s="68">
        <v>5531507.72</v>
      </c>
    </row>
    <row r="10" spans="1:14" s="65" customFormat="1" ht="11.25">
      <c r="A10" s="68" t="s">
        <v>185</v>
      </c>
      <c r="B10" s="68" t="s">
        <v>186</v>
      </c>
      <c r="C10" s="68">
        <v>25250.08</v>
      </c>
      <c r="D10" s="68">
        <v>29482.14</v>
      </c>
      <c r="E10" s="68">
        <v>2494557.77</v>
      </c>
      <c r="F10" s="68">
        <v>27352.29</v>
      </c>
      <c r="G10" s="68">
        <v>26441.76</v>
      </c>
      <c r="H10" s="68">
        <v>2210838.82</v>
      </c>
      <c r="I10" s="68">
        <v>212.9</v>
      </c>
      <c r="J10" s="68">
        <v>349.65</v>
      </c>
      <c r="K10" s="68">
        <v>29593.93</v>
      </c>
      <c r="L10" s="68">
        <v>208.46</v>
      </c>
      <c r="M10" s="68">
        <v>1086.45</v>
      </c>
      <c r="N10" s="68">
        <v>91688.05</v>
      </c>
    </row>
    <row r="11" spans="1:14" s="65" customFormat="1" ht="11.25">
      <c r="A11" s="68" t="s">
        <v>187</v>
      </c>
      <c r="B11" s="68" t="s">
        <v>188</v>
      </c>
      <c r="C11" s="68">
        <v>1147.08</v>
      </c>
      <c r="D11" s="68">
        <v>2775.21</v>
      </c>
      <c r="E11" s="68">
        <v>234941.95</v>
      </c>
      <c r="F11" s="68">
        <v>1549.99</v>
      </c>
      <c r="G11" s="68">
        <v>3992.46</v>
      </c>
      <c r="H11" s="68">
        <v>335081.43</v>
      </c>
      <c r="I11" s="68">
        <v>1165.11</v>
      </c>
      <c r="J11" s="68">
        <v>954.59</v>
      </c>
      <c r="K11" s="68">
        <v>80881.69</v>
      </c>
      <c r="L11" s="68">
        <v>1348.8</v>
      </c>
      <c r="M11" s="68">
        <v>938.98</v>
      </c>
      <c r="N11" s="68">
        <v>80575.21</v>
      </c>
    </row>
    <row r="12" spans="1:14" s="65" customFormat="1" ht="11.25">
      <c r="A12" s="68" t="s">
        <v>189</v>
      </c>
      <c r="B12" s="68" t="s">
        <v>190</v>
      </c>
      <c r="C12" s="68">
        <v>451.09</v>
      </c>
      <c r="D12" s="68">
        <v>1852.38</v>
      </c>
      <c r="E12" s="68">
        <v>156829.41</v>
      </c>
      <c r="F12" s="68">
        <v>731.53</v>
      </c>
      <c r="G12" s="68">
        <v>3370.75</v>
      </c>
      <c r="H12" s="68">
        <v>282926.16</v>
      </c>
      <c r="I12" s="68">
        <v>1468.33</v>
      </c>
      <c r="J12" s="68">
        <v>3586.44</v>
      </c>
      <c r="K12" s="68">
        <v>303778.06</v>
      </c>
      <c r="L12" s="68">
        <v>1443.39</v>
      </c>
      <c r="M12" s="68">
        <v>2716.13</v>
      </c>
      <c r="N12" s="68">
        <v>227753.71</v>
      </c>
    </row>
    <row r="13" spans="1:14" s="65" customFormat="1" ht="11.25">
      <c r="A13" s="68" t="s">
        <v>191</v>
      </c>
      <c r="B13" s="68" t="s">
        <v>270</v>
      </c>
      <c r="C13" s="68">
        <v>84.38</v>
      </c>
      <c r="D13" s="68">
        <v>1994.36</v>
      </c>
      <c r="E13" s="68">
        <v>168950.86</v>
      </c>
      <c r="F13" s="68">
        <v>5008.52</v>
      </c>
      <c r="G13" s="68">
        <v>3810.58</v>
      </c>
      <c r="H13" s="68">
        <v>317918.69</v>
      </c>
      <c r="I13" s="68">
        <v>1719.3</v>
      </c>
      <c r="J13" s="68">
        <v>3609.2</v>
      </c>
      <c r="K13" s="68">
        <v>305138.98</v>
      </c>
      <c r="L13" s="68">
        <v>1121.17</v>
      </c>
      <c r="M13" s="68">
        <v>4165.59</v>
      </c>
      <c r="N13" s="68">
        <v>362069.14</v>
      </c>
    </row>
    <row r="14" spans="1:14" s="65" customFormat="1" ht="11.25">
      <c r="A14" s="68" t="s">
        <v>271</v>
      </c>
      <c r="B14" s="68" t="s">
        <v>272</v>
      </c>
      <c r="C14" s="68">
        <v>3401.9</v>
      </c>
      <c r="D14" s="68">
        <v>4448.09</v>
      </c>
      <c r="E14" s="68">
        <v>376627.47</v>
      </c>
      <c r="F14" s="68">
        <v>4269.74</v>
      </c>
      <c r="G14" s="68">
        <v>6797.57</v>
      </c>
      <c r="H14" s="68">
        <v>578747.92</v>
      </c>
      <c r="I14" s="68">
        <v>609.56</v>
      </c>
      <c r="J14" s="68">
        <v>126.95</v>
      </c>
      <c r="K14" s="68">
        <v>10761.95</v>
      </c>
      <c r="L14" s="68">
        <v>585.61</v>
      </c>
      <c r="M14" s="68">
        <v>184.31</v>
      </c>
      <c r="N14" s="68">
        <v>15540.76</v>
      </c>
    </row>
    <row r="15" spans="1:14" s="65" customFormat="1" ht="11.25">
      <c r="A15" s="68" t="s">
        <v>273</v>
      </c>
      <c r="B15" s="68" t="s">
        <v>138</v>
      </c>
      <c r="C15" s="68">
        <v>85352.17</v>
      </c>
      <c r="D15" s="68">
        <v>35406.21</v>
      </c>
      <c r="E15" s="68">
        <v>2995127.14</v>
      </c>
      <c r="F15" s="68">
        <v>107834.58</v>
      </c>
      <c r="G15" s="68">
        <v>32734.06</v>
      </c>
      <c r="H15" s="68">
        <v>2767765.17</v>
      </c>
      <c r="I15" s="68">
        <v>76372.43</v>
      </c>
      <c r="J15" s="68">
        <v>50739.39</v>
      </c>
      <c r="K15" s="68">
        <v>4298651.89</v>
      </c>
      <c r="L15" s="68">
        <v>102256.36</v>
      </c>
      <c r="M15" s="68">
        <v>60100.31</v>
      </c>
      <c r="N15" s="68">
        <v>5065576.78</v>
      </c>
    </row>
    <row r="16" spans="1:14" s="65" customFormat="1" ht="11.25">
      <c r="A16" s="68" t="s">
        <v>139</v>
      </c>
      <c r="B16" s="68" t="s">
        <v>140</v>
      </c>
      <c r="C16" s="68">
        <v>140230.77</v>
      </c>
      <c r="D16" s="68">
        <v>72115.68</v>
      </c>
      <c r="E16" s="68">
        <v>6104004.34</v>
      </c>
      <c r="F16" s="68">
        <v>160858.72</v>
      </c>
      <c r="G16" s="68">
        <v>83303.69</v>
      </c>
      <c r="H16" s="68">
        <v>6950675.39</v>
      </c>
      <c r="I16" s="68">
        <v>8684.5</v>
      </c>
      <c r="J16" s="68">
        <v>9012.7</v>
      </c>
      <c r="K16" s="68">
        <v>763599.48</v>
      </c>
      <c r="L16" s="68">
        <v>9302</v>
      </c>
      <c r="M16" s="68">
        <v>13359.49</v>
      </c>
      <c r="N16" s="68">
        <v>1156499.46</v>
      </c>
    </row>
    <row r="17" spans="1:14" s="65" customFormat="1" ht="11.25">
      <c r="A17" s="68" t="s">
        <v>141</v>
      </c>
      <c r="B17" s="68" t="s">
        <v>142</v>
      </c>
      <c r="C17" s="68">
        <v>6260.85</v>
      </c>
      <c r="D17" s="68">
        <v>5898.98</v>
      </c>
      <c r="E17" s="68">
        <v>499695.77</v>
      </c>
      <c r="F17" s="68">
        <v>5688</v>
      </c>
      <c r="G17" s="68">
        <v>5318.86</v>
      </c>
      <c r="H17" s="68">
        <v>447949.75</v>
      </c>
      <c r="I17" s="68">
        <v>79.19</v>
      </c>
      <c r="J17" s="68">
        <v>151.9</v>
      </c>
      <c r="K17" s="68">
        <v>12864.69</v>
      </c>
      <c r="L17" s="68">
        <v>122.37</v>
      </c>
      <c r="M17" s="68">
        <v>215.89</v>
      </c>
      <c r="N17" s="68">
        <v>17964.89</v>
      </c>
    </row>
    <row r="18" spans="1:14" s="65" customFormat="1" ht="11.25">
      <c r="A18" s="68" t="s">
        <v>143</v>
      </c>
      <c r="B18" s="68" t="s">
        <v>144</v>
      </c>
      <c r="C18" s="68">
        <v>2651.43</v>
      </c>
      <c r="D18" s="68">
        <v>3419.28</v>
      </c>
      <c r="E18" s="68">
        <v>289503.82</v>
      </c>
      <c r="F18" s="68">
        <v>3399.63</v>
      </c>
      <c r="G18" s="68">
        <v>5468.76</v>
      </c>
      <c r="H18" s="68">
        <v>505818.4</v>
      </c>
      <c r="I18" s="68">
        <v>5525.04</v>
      </c>
      <c r="J18" s="68">
        <v>842.55</v>
      </c>
      <c r="K18" s="68">
        <v>71170.07</v>
      </c>
      <c r="L18" s="68">
        <v>49770.57</v>
      </c>
      <c r="M18" s="68">
        <v>4874.86</v>
      </c>
      <c r="N18" s="68">
        <v>403619.41</v>
      </c>
    </row>
    <row r="19" spans="1:14" s="65" customFormat="1" ht="11.25">
      <c r="A19" s="68" t="s">
        <v>145</v>
      </c>
      <c r="B19" s="68" t="s">
        <v>146</v>
      </c>
      <c r="C19" s="68">
        <v>1461.75</v>
      </c>
      <c r="D19" s="68">
        <v>1491.83</v>
      </c>
      <c r="E19" s="68">
        <v>126468.65</v>
      </c>
      <c r="F19" s="68">
        <v>1318.84</v>
      </c>
      <c r="G19" s="68">
        <v>1769.88</v>
      </c>
      <c r="H19" s="68">
        <v>148170.04</v>
      </c>
      <c r="I19" s="68">
        <v>20.05</v>
      </c>
      <c r="J19" s="68">
        <v>14.58</v>
      </c>
      <c r="K19" s="68">
        <v>1236.25</v>
      </c>
      <c r="L19" s="68">
        <v>270.31</v>
      </c>
      <c r="M19" s="68">
        <v>179.2</v>
      </c>
      <c r="N19" s="68">
        <v>14626.13</v>
      </c>
    </row>
    <row r="20" spans="1:14" s="65" customFormat="1" ht="11.25">
      <c r="A20" s="68" t="s">
        <v>147</v>
      </c>
      <c r="B20" s="68" t="s">
        <v>0</v>
      </c>
      <c r="C20" s="68">
        <v>11456.75</v>
      </c>
      <c r="D20" s="68">
        <v>5033.44</v>
      </c>
      <c r="E20" s="68">
        <v>426413.03</v>
      </c>
      <c r="F20" s="68">
        <v>4148.56</v>
      </c>
      <c r="G20" s="68">
        <v>6181.36</v>
      </c>
      <c r="H20" s="68">
        <v>549971.48</v>
      </c>
      <c r="I20" s="68">
        <v>970.44</v>
      </c>
      <c r="J20" s="68">
        <v>1256.03</v>
      </c>
      <c r="K20" s="68">
        <v>106394.01</v>
      </c>
      <c r="L20" s="68">
        <v>1147.9</v>
      </c>
      <c r="M20" s="68">
        <v>2660.42</v>
      </c>
      <c r="N20" s="68">
        <v>220502.61</v>
      </c>
    </row>
    <row r="21" spans="1:14" s="65" customFormat="1" ht="11.25">
      <c r="A21" s="68" t="s">
        <v>1</v>
      </c>
      <c r="B21" s="68" t="s">
        <v>2</v>
      </c>
      <c r="C21" s="68">
        <v>13.06</v>
      </c>
      <c r="D21" s="68">
        <v>52.81</v>
      </c>
      <c r="E21" s="68">
        <v>4474.67</v>
      </c>
      <c r="F21" s="68">
        <v>62.28</v>
      </c>
      <c r="G21" s="68">
        <v>410.29</v>
      </c>
      <c r="H21" s="68">
        <v>35486.06</v>
      </c>
      <c r="I21" s="68">
        <v>11.48</v>
      </c>
      <c r="J21" s="68">
        <v>177.64</v>
      </c>
      <c r="K21" s="68">
        <v>15004.05</v>
      </c>
      <c r="L21" s="68">
        <v>34.22</v>
      </c>
      <c r="M21" s="68">
        <v>181.98</v>
      </c>
      <c r="N21" s="68">
        <v>15072.38</v>
      </c>
    </row>
    <row r="22" spans="1:14" s="65" customFormat="1" ht="11.25">
      <c r="A22" s="68" t="s">
        <v>181</v>
      </c>
      <c r="B22" s="68" t="s">
        <v>182</v>
      </c>
      <c r="C22" s="68">
        <v>393.58</v>
      </c>
      <c r="D22" s="68">
        <v>157.04</v>
      </c>
      <c r="E22" s="68">
        <v>13288.88</v>
      </c>
      <c r="F22" s="68">
        <v>97.11</v>
      </c>
      <c r="G22" s="68">
        <v>41.61</v>
      </c>
      <c r="H22" s="68">
        <v>3400.8</v>
      </c>
      <c r="I22" s="68"/>
      <c r="J22" s="68"/>
      <c r="K22" s="68"/>
      <c r="L22" s="68"/>
      <c r="M22" s="68"/>
      <c r="N22" s="68"/>
    </row>
    <row r="23" spans="1:14" s="65" customFormat="1" ht="11.25">
      <c r="A23" s="68" t="s">
        <v>3</v>
      </c>
      <c r="B23" s="68" t="s">
        <v>4</v>
      </c>
      <c r="C23" s="68">
        <v>3329.4</v>
      </c>
      <c r="D23" s="68">
        <v>4735.5</v>
      </c>
      <c r="E23" s="68">
        <v>400851.74</v>
      </c>
      <c r="F23" s="68">
        <v>3689.01</v>
      </c>
      <c r="G23" s="68">
        <v>7151.63</v>
      </c>
      <c r="H23" s="68">
        <v>596320.42</v>
      </c>
      <c r="I23" s="68">
        <v>49.78</v>
      </c>
      <c r="J23" s="68">
        <v>141.39</v>
      </c>
      <c r="K23" s="68">
        <v>11979.53</v>
      </c>
      <c r="L23" s="68">
        <v>300.08</v>
      </c>
      <c r="M23" s="68">
        <v>336.17</v>
      </c>
      <c r="N23" s="68">
        <v>28013.49</v>
      </c>
    </row>
    <row r="24" spans="1:14" s="65" customFormat="1" ht="11.25">
      <c r="A24" s="68" t="s">
        <v>5</v>
      </c>
      <c r="B24" s="68" t="s">
        <v>6</v>
      </c>
      <c r="C24" s="68">
        <v>188.18</v>
      </c>
      <c r="D24" s="68">
        <v>265.34</v>
      </c>
      <c r="E24" s="68">
        <v>22460.33</v>
      </c>
      <c r="F24" s="68">
        <v>160.71</v>
      </c>
      <c r="G24" s="68">
        <v>342.61</v>
      </c>
      <c r="H24" s="68">
        <v>29339.88</v>
      </c>
      <c r="I24" s="68">
        <v>63.02</v>
      </c>
      <c r="J24" s="68">
        <v>302.58</v>
      </c>
      <c r="K24" s="68">
        <v>25630.89</v>
      </c>
      <c r="L24" s="68">
        <v>97.4</v>
      </c>
      <c r="M24" s="68">
        <v>612.38</v>
      </c>
      <c r="N24" s="68">
        <v>52072.33</v>
      </c>
    </row>
    <row r="25" spans="1:14" s="65" customFormat="1" ht="11.25">
      <c r="A25" s="68" t="s">
        <v>7</v>
      </c>
      <c r="B25" s="68" t="s">
        <v>8</v>
      </c>
      <c r="C25" s="68">
        <v>22946.79</v>
      </c>
      <c r="D25" s="68">
        <v>15405.55</v>
      </c>
      <c r="E25" s="68">
        <v>1304374.43</v>
      </c>
      <c r="F25" s="68">
        <v>114201.09</v>
      </c>
      <c r="G25" s="68">
        <v>77153.14</v>
      </c>
      <c r="H25" s="68">
        <v>6287858.04</v>
      </c>
      <c r="I25" s="68">
        <v>617.42</v>
      </c>
      <c r="J25" s="68">
        <v>202.21</v>
      </c>
      <c r="K25" s="68">
        <v>17082.64</v>
      </c>
      <c r="L25" s="68">
        <v>92.5</v>
      </c>
      <c r="M25" s="68">
        <v>132.25</v>
      </c>
      <c r="N25" s="68">
        <v>11031.72</v>
      </c>
    </row>
    <row r="26" spans="1:14" s="65" customFormat="1" ht="11.25">
      <c r="A26" s="68" t="s">
        <v>9</v>
      </c>
      <c r="B26" s="68" t="s">
        <v>10</v>
      </c>
      <c r="C26" s="68">
        <v>2833.4</v>
      </c>
      <c r="D26" s="68">
        <v>6228.32</v>
      </c>
      <c r="E26" s="68">
        <v>527438.98</v>
      </c>
      <c r="F26" s="68">
        <v>4124.52</v>
      </c>
      <c r="G26" s="68">
        <v>8807.74</v>
      </c>
      <c r="H26" s="68">
        <v>741180.54</v>
      </c>
      <c r="I26" s="68">
        <v>941.72</v>
      </c>
      <c r="J26" s="68">
        <v>1903.17</v>
      </c>
      <c r="K26" s="68">
        <v>161302.8</v>
      </c>
      <c r="L26" s="68">
        <v>657.86</v>
      </c>
      <c r="M26" s="68">
        <v>1180.64</v>
      </c>
      <c r="N26" s="68">
        <v>100717.7</v>
      </c>
    </row>
    <row r="27" spans="1:14" s="65" customFormat="1" ht="11.25">
      <c r="A27" s="68" t="s">
        <v>11</v>
      </c>
      <c r="B27" s="68" t="s">
        <v>70</v>
      </c>
      <c r="C27" s="68">
        <v>8676.48</v>
      </c>
      <c r="D27" s="68">
        <v>8672.02</v>
      </c>
      <c r="E27" s="68">
        <v>734108.01</v>
      </c>
      <c r="F27" s="68">
        <v>9430.95</v>
      </c>
      <c r="G27" s="68">
        <v>9708.83</v>
      </c>
      <c r="H27" s="68">
        <v>810827.23</v>
      </c>
      <c r="I27" s="68">
        <v>1803.05</v>
      </c>
      <c r="J27" s="68">
        <v>2035.15</v>
      </c>
      <c r="K27" s="68">
        <v>172250.82</v>
      </c>
      <c r="L27" s="68">
        <v>2095.02</v>
      </c>
      <c r="M27" s="68">
        <v>2939.86</v>
      </c>
      <c r="N27" s="68">
        <v>244469.8</v>
      </c>
    </row>
    <row r="28" spans="1:14" s="65" customFormat="1" ht="11.25">
      <c r="A28" s="68" t="s">
        <v>71</v>
      </c>
      <c r="B28" s="68" t="s">
        <v>72</v>
      </c>
      <c r="C28" s="68">
        <v>13560.35</v>
      </c>
      <c r="D28" s="68">
        <v>9750.9</v>
      </c>
      <c r="E28" s="68">
        <v>825367.39</v>
      </c>
      <c r="F28" s="68">
        <v>17317.88</v>
      </c>
      <c r="G28" s="68">
        <v>13522.07</v>
      </c>
      <c r="H28" s="68">
        <v>1132623.74</v>
      </c>
      <c r="I28" s="68">
        <v>1164.88</v>
      </c>
      <c r="J28" s="68">
        <v>693.08</v>
      </c>
      <c r="K28" s="68">
        <v>58694.81</v>
      </c>
      <c r="L28" s="68">
        <v>3012.8</v>
      </c>
      <c r="M28" s="68">
        <v>1713.2</v>
      </c>
      <c r="N28" s="68">
        <v>143026.21</v>
      </c>
    </row>
    <row r="29" spans="1:14" s="65" customFormat="1" ht="11.25">
      <c r="A29" s="68" t="s">
        <v>73</v>
      </c>
      <c r="B29" s="68" t="s">
        <v>74</v>
      </c>
      <c r="C29" s="68">
        <v>3917.8</v>
      </c>
      <c r="D29" s="68">
        <v>17446.32</v>
      </c>
      <c r="E29" s="68">
        <v>1476934.65</v>
      </c>
      <c r="F29" s="68">
        <v>4786.25</v>
      </c>
      <c r="G29" s="68">
        <v>22499</v>
      </c>
      <c r="H29" s="68">
        <v>1896639.32</v>
      </c>
      <c r="I29" s="68">
        <v>192.3</v>
      </c>
      <c r="J29" s="68">
        <v>754.14</v>
      </c>
      <c r="K29" s="68">
        <v>63583.55</v>
      </c>
      <c r="L29" s="68">
        <v>59.99</v>
      </c>
      <c r="M29" s="68">
        <v>516.3</v>
      </c>
      <c r="N29" s="68">
        <v>43552.97</v>
      </c>
    </row>
    <row r="30" spans="1:14" s="65" customFormat="1" ht="11.25">
      <c r="A30" s="68" t="s">
        <v>75</v>
      </c>
      <c r="B30" s="68" t="s">
        <v>76</v>
      </c>
      <c r="C30" s="68">
        <v>13617.88</v>
      </c>
      <c r="D30" s="68">
        <v>16370.68</v>
      </c>
      <c r="E30" s="68">
        <v>1386173.07</v>
      </c>
      <c r="F30" s="68">
        <v>14658.8</v>
      </c>
      <c r="G30" s="68">
        <v>18782</v>
      </c>
      <c r="H30" s="68">
        <v>1577620.06</v>
      </c>
      <c r="I30" s="68">
        <v>2388.93</v>
      </c>
      <c r="J30" s="68">
        <v>1359.04</v>
      </c>
      <c r="K30" s="68">
        <v>115072.18</v>
      </c>
      <c r="L30" s="68">
        <v>2704.61</v>
      </c>
      <c r="M30" s="68">
        <v>2014.42</v>
      </c>
      <c r="N30" s="68">
        <v>170865.93</v>
      </c>
    </row>
    <row r="31" spans="1:14" s="65" customFormat="1" ht="11.25">
      <c r="A31" s="68" t="s">
        <v>77</v>
      </c>
      <c r="B31" s="68" t="s">
        <v>78</v>
      </c>
      <c r="C31" s="68">
        <v>11619.06</v>
      </c>
      <c r="D31" s="68">
        <v>8777.63</v>
      </c>
      <c r="E31" s="68">
        <v>743212.23</v>
      </c>
      <c r="F31" s="68">
        <v>14741.94</v>
      </c>
      <c r="G31" s="68">
        <v>16774.94</v>
      </c>
      <c r="H31" s="68">
        <v>1401587.47</v>
      </c>
      <c r="I31" s="68"/>
      <c r="J31" s="68"/>
      <c r="K31" s="68"/>
      <c r="L31" s="68">
        <v>854.51</v>
      </c>
      <c r="M31" s="68">
        <v>269.21</v>
      </c>
      <c r="N31" s="68">
        <v>22190.58</v>
      </c>
    </row>
    <row r="32" spans="1:14" s="65" customFormat="1" ht="11.25">
      <c r="A32" s="68" t="s">
        <v>79</v>
      </c>
      <c r="B32" s="68" t="s">
        <v>80</v>
      </c>
      <c r="C32" s="68">
        <v>2093.96</v>
      </c>
      <c r="D32" s="68">
        <v>16702.69</v>
      </c>
      <c r="E32" s="68">
        <v>1413971.45</v>
      </c>
      <c r="F32" s="68">
        <v>700.11</v>
      </c>
      <c r="G32" s="68">
        <v>6035.58</v>
      </c>
      <c r="H32" s="68">
        <v>513812.88</v>
      </c>
      <c r="I32" s="68">
        <v>2866.13</v>
      </c>
      <c r="J32" s="68">
        <v>20449.04</v>
      </c>
      <c r="K32" s="68">
        <v>1732047.89</v>
      </c>
      <c r="L32" s="68">
        <v>228.82</v>
      </c>
      <c r="M32" s="68">
        <v>2208.88</v>
      </c>
      <c r="N32" s="68">
        <v>186579.74</v>
      </c>
    </row>
    <row r="33" spans="1:14" s="65" customFormat="1" ht="11.25">
      <c r="A33" s="68" t="s">
        <v>81</v>
      </c>
      <c r="B33" s="68" t="s">
        <v>82</v>
      </c>
      <c r="C33" s="68">
        <v>36153.5</v>
      </c>
      <c r="D33" s="68">
        <v>3327.5</v>
      </c>
      <c r="E33" s="68">
        <v>281696.6</v>
      </c>
      <c r="F33" s="68">
        <v>44241.8</v>
      </c>
      <c r="G33" s="68">
        <v>4134.61</v>
      </c>
      <c r="H33" s="68">
        <v>344367.1</v>
      </c>
      <c r="I33" s="68">
        <v>682937.21</v>
      </c>
      <c r="J33" s="68">
        <v>33006.41</v>
      </c>
      <c r="K33" s="68">
        <v>2793848.2</v>
      </c>
      <c r="L33" s="68">
        <v>639156.43</v>
      </c>
      <c r="M33" s="68">
        <v>27170.46</v>
      </c>
      <c r="N33" s="68">
        <v>2249993.82</v>
      </c>
    </row>
    <row r="34" spans="1:14" s="65" customFormat="1" ht="11.25">
      <c r="A34" s="68" t="s">
        <v>83</v>
      </c>
      <c r="B34" s="68" t="s">
        <v>84</v>
      </c>
      <c r="C34" s="68">
        <v>117.11</v>
      </c>
      <c r="D34" s="68">
        <v>17.57</v>
      </c>
      <c r="E34" s="68">
        <v>1489.59</v>
      </c>
      <c r="F34" s="68">
        <v>138.32</v>
      </c>
      <c r="G34" s="68">
        <v>57</v>
      </c>
      <c r="H34" s="68">
        <v>4763.35</v>
      </c>
      <c r="I34" s="68">
        <v>18947.73</v>
      </c>
      <c r="J34" s="68">
        <v>33809.85</v>
      </c>
      <c r="K34" s="68">
        <v>2858691.12</v>
      </c>
      <c r="L34" s="68">
        <v>20041.32</v>
      </c>
      <c r="M34" s="68">
        <v>36302.24</v>
      </c>
      <c r="N34" s="68">
        <v>3005874.88</v>
      </c>
    </row>
    <row r="35" spans="1:14" s="65" customFormat="1" ht="11.25">
      <c r="A35" s="68" t="s">
        <v>85</v>
      </c>
      <c r="B35" s="68" t="s">
        <v>86</v>
      </c>
      <c r="C35" s="68">
        <v>60088.3</v>
      </c>
      <c r="D35" s="68">
        <v>40127.15</v>
      </c>
      <c r="E35" s="68">
        <v>3398056.94</v>
      </c>
      <c r="F35" s="68">
        <v>62786.85</v>
      </c>
      <c r="G35" s="68">
        <v>100045.43</v>
      </c>
      <c r="H35" s="68">
        <v>8359938.13</v>
      </c>
      <c r="I35" s="68">
        <v>1244895</v>
      </c>
      <c r="J35" s="68">
        <v>96267.73</v>
      </c>
      <c r="K35" s="68">
        <v>8151968.51</v>
      </c>
      <c r="L35" s="68">
        <v>1688379.47</v>
      </c>
      <c r="M35" s="68">
        <v>189097.73</v>
      </c>
      <c r="N35" s="68">
        <v>15856111.03</v>
      </c>
    </row>
    <row r="36" spans="1:14" s="65" customFormat="1" ht="11.25">
      <c r="A36" s="68" t="s">
        <v>87</v>
      </c>
      <c r="B36" s="68" t="s">
        <v>88</v>
      </c>
      <c r="C36" s="68">
        <v>6282.35</v>
      </c>
      <c r="D36" s="68">
        <v>4131.03</v>
      </c>
      <c r="E36" s="68">
        <v>349829.47</v>
      </c>
      <c r="F36" s="68">
        <v>10719.75</v>
      </c>
      <c r="G36" s="68">
        <v>10072</v>
      </c>
      <c r="H36" s="68">
        <v>835481.61</v>
      </c>
      <c r="I36" s="68">
        <v>159.14</v>
      </c>
      <c r="J36" s="68">
        <v>395.86</v>
      </c>
      <c r="K36" s="68">
        <v>33560.04</v>
      </c>
      <c r="L36" s="68">
        <v>582.96</v>
      </c>
      <c r="M36" s="68">
        <v>1108.98</v>
      </c>
      <c r="N36" s="68">
        <v>91751</v>
      </c>
    </row>
    <row r="37" spans="1:14" s="65" customFormat="1" ht="11.25">
      <c r="A37" s="68" t="s">
        <v>89</v>
      </c>
      <c r="B37" s="68" t="s">
        <v>90</v>
      </c>
      <c r="C37" s="68">
        <v>3468.4</v>
      </c>
      <c r="D37" s="68">
        <v>6298.25</v>
      </c>
      <c r="E37" s="68">
        <v>532992.11</v>
      </c>
      <c r="F37" s="68">
        <v>7852.76</v>
      </c>
      <c r="G37" s="68">
        <v>17351.32</v>
      </c>
      <c r="H37" s="68">
        <v>1442943.07</v>
      </c>
      <c r="I37" s="68"/>
      <c r="J37" s="68"/>
      <c r="K37" s="68"/>
      <c r="L37" s="68">
        <v>25.62</v>
      </c>
      <c r="M37" s="68">
        <v>810.82</v>
      </c>
      <c r="N37" s="68">
        <v>66705.34</v>
      </c>
    </row>
    <row r="38" spans="1:14" s="65" customFormat="1" ht="11.25">
      <c r="A38" s="68" t="s">
        <v>91</v>
      </c>
      <c r="B38" s="68" t="s">
        <v>92</v>
      </c>
      <c r="C38" s="68">
        <v>5558.54</v>
      </c>
      <c r="D38" s="68">
        <v>151748.94</v>
      </c>
      <c r="E38" s="68">
        <v>12847922.94</v>
      </c>
      <c r="F38" s="68">
        <v>6998.58</v>
      </c>
      <c r="G38" s="68">
        <v>186443.24</v>
      </c>
      <c r="H38" s="68">
        <v>15689064.51</v>
      </c>
      <c r="I38" s="68">
        <v>20.64</v>
      </c>
      <c r="J38" s="68">
        <v>2791.06</v>
      </c>
      <c r="K38" s="68">
        <v>235755.15</v>
      </c>
      <c r="L38" s="68">
        <v>27.25</v>
      </c>
      <c r="M38" s="68">
        <v>893.21</v>
      </c>
      <c r="N38" s="68">
        <v>73715.35</v>
      </c>
    </row>
    <row r="39" spans="1:14" s="65" customFormat="1" ht="11.25">
      <c r="A39" s="68" t="s">
        <v>93</v>
      </c>
      <c r="B39" s="68" t="s">
        <v>94</v>
      </c>
      <c r="C39" s="68">
        <v>98714.48</v>
      </c>
      <c r="D39" s="68">
        <v>24631.45</v>
      </c>
      <c r="E39" s="68">
        <v>2085332.21</v>
      </c>
      <c r="F39" s="68">
        <v>18558.66</v>
      </c>
      <c r="G39" s="68">
        <v>9946.96</v>
      </c>
      <c r="H39" s="68">
        <v>848574.73</v>
      </c>
      <c r="I39" s="68">
        <v>3795.64</v>
      </c>
      <c r="J39" s="68">
        <v>1183.22</v>
      </c>
      <c r="K39" s="68">
        <v>100013.05</v>
      </c>
      <c r="L39" s="68">
        <v>1326.28</v>
      </c>
      <c r="M39" s="68">
        <v>543.43</v>
      </c>
      <c r="N39" s="68">
        <v>45971.92</v>
      </c>
    </row>
    <row r="40" spans="1:14" s="65" customFormat="1" ht="11.25">
      <c r="A40" s="68" t="s">
        <v>95</v>
      </c>
      <c r="B40" s="68" t="s">
        <v>96</v>
      </c>
      <c r="C40" s="68">
        <v>12135.55</v>
      </c>
      <c r="D40" s="68">
        <v>12788.51</v>
      </c>
      <c r="E40" s="68">
        <v>1082852.17</v>
      </c>
      <c r="F40" s="68">
        <v>16954.17</v>
      </c>
      <c r="G40" s="68">
        <v>25331.54</v>
      </c>
      <c r="H40" s="68">
        <v>2134568.45</v>
      </c>
      <c r="I40" s="68">
        <v>15.52</v>
      </c>
      <c r="J40" s="68">
        <v>57.44</v>
      </c>
      <c r="K40" s="68">
        <v>4870.1</v>
      </c>
      <c r="L40" s="68">
        <v>54.02</v>
      </c>
      <c r="M40" s="68">
        <v>84.53</v>
      </c>
      <c r="N40" s="68">
        <v>6917.61</v>
      </c>
    </row>
    <row r="41" spans="1:14" s="65" customFormat="1" ht="11.25">
      <c r="A41" s="68" t="s">
        <v>97</v>
      </c>
      <c r="B41" s="68" t="s">
        <v>98</v>
      </c>
      <c r="C41" s="68">
        <v>4804.88</v>
      </c>
      <c r="D41" s="68">
        <v>24310.01</v>
      </c>
      <c r="E41" s="68">
        <v>2058784.13</v>
      </c>
      <c r="F41" s="68">
        <v>8773.37</v>
      </c>
      <c r="G41" s="68">
        <v>43222.74</v>
      </c>
      <c r="H41" s="68">
        <v>3629591.18</v>
      </c>
      <c r="I41" s="68">
        <v>64.49</v>
      </c>
      <c r="J41" s="68">
        <v>463.67</v>
      </c>
      <c r="K41" s="68">
        <v>39241.12</v>
      </c>
      <c r="L41" s="68">
        <v>206.55</v>
      </c>
      <c r="M41" s="68">
        <v>3092.92</v>
      </c>
      <c r="N41" s="68">
        <v>255286.81</v>
      </c>
    </row>
    <row r="42" spans="1:14" s="65" customFormat="1" ht="11.25">
      <c r="A42" s="68" t="s">
        <v>99</v>
      </c>
      <c r="B42" s="68" t="s">
        <v>100</v>
      </c>
      <c r="C42" s="68">
        <v>7833.35</v>
      </c>
      <c r="D42" s="68">
        <v>12065.81</v>
      </c>
      <c r="E42" s="68">
        <v>1021907.98</v>
      </c>
      <c r="F42" s="68">
        <v>15223.34</v>
      </c>
      <c r="G42" s="68">
        <v>24566.35</v>
      </c>
      <c r="H42" s="68">
        <v>2048464.99</v>
      </c>
      <c r="I42" s="68">
        <v>333.93</v>
      </c>
      <c r="J42" s="68">
        <v>167.43</v>
      </c>
      <c r="K42" s="68">
        <v>14149.04</v>
      </c>
      <c r="L42" s="68">
        <v>24.63</v>
      </c>
      <c r="M42" s="68">
        <v>77.32</v>
      </c>
      <c r="N42" s="68">
        <v>6395.15</v>
      </c>
    </row>
    <row r="43" spans="1:14" s="65" customFormat="1" ht="11.25">
      <c r="A43" s="68" t="s">
        <v>101</v>
      </c>
      <c r="B43" s="68" t="s">
        <v>102</v>
      </c>
      <c r="C43" s="68">
        <v>2393.35</v>
      </c>
      <c r="D43" s="68">
        <v>3423.75</v>
      </c>
      <c r="E43" s="68">
        <v>289865.77</v>
      </c>
      <c r="F43" s="68">
        <v>3651.83</v>
      </c>
      <c r="G43" s="68">
        <v>5320.5</v>
      </c>
      <c r="H43" s="68">
        <v>446654.72</v>
      </c>
      <c r="I43" s="68">
        <v>391.46</v>
      </c>
      <c r="J43" s="68">
        <v>532.58</v>
      </c>
      <c r="K43" s="68">
        <v>45091.54</v>
      </c>
      <c r="L43" s="68">
        <v>417.35</v>
      </c>
      <c r="M43" s="68">
        <v>461.71</v>
      </c>
      <c r="N43" s="68">
        <v>39265.35</v>
      </c>
    </row>
    <row r="44" spans="1:14" s="65" customFormat="1" ht="11.25">
      <c r="A44" s="68" t="s">
        <v>103</v>
      </c>
      <c r="B44" s="68" t="s">
        <v>104</v>
      </c>
      <c r="C44" s="68">
        <v>813.27</v>
      </c>
      <c r="D44" s="68">
        <v>3537.44</v>
      </c>
      <c r="E44" s="68">
        <v>299807.48</v>
      </c>
      <c r="F44" s="68">
        <v>1319.74</v>
      </c>
      <c r="G44" s="68">
        <v>6558.49</v>
      </c>
      <c r="H44" s="68">
        <v>541137.73</v>
      </c>
      <c r="I44" s="68">
        <v>21.93</v>
      </c>
      <c r="J44" s="68">
        <v>547.15</v>
      </c>
      <c r="K44" s="68">
        <v>46336.23</v>
      </c>
      <c r="L44" s="68">
        <v>6.67</v>
      </c>
      <c r="M44" s="68">
        <v>241.81</v>
      </c>
      <c r="N44" s="68">
        <v>19341.46</v>
      </c>
    </row>
    <row r="45" spans="1:14" s="65" customFormat="1" ht="11.25">
      <c r="A45" s="68" t="s">
        <v>105</v>
      </c>
      <c r="B45" s="68" t="s">
        <v>106</v>
      </c>
      <c r="C45" s="68">
        <v>268.84</v>
      </c>
      <c r="D45" s="68">
        <v>1681.84</v>
      </c>
      <c r="E45" s="68">
        <v>142451.59</v>
      </c>
      <c r="F45" s="68">
        <v>381.54</v>
      </c>
      <c r="G45" s="68">
        <v>2970.15</v>
      </c>
      <c r="H45" s="68">
        <v>248548.72</v>
      </c>
      <c r="I45" s="68"/>
      <c r="J45" s="68"/>
      <c r="K45" s="68"/>
      <c r="L45" s="68">
        <v>0.07</v>
      </c>
      <c r="M45" s="68">
        <v>0.35</v>
      </c>
      <c r="N45" s="68">
        <v>29.73</v>
      </c>
    </row>
    <row r="46" spans="1:14" s="65" customFormat="1" ht="11.25">
      <c r="A46" s="68" t="s">
        <v>107</v>
      </c>
      <c r="B46" s="68" t="s">
        <v>108</v>
      </c>
      <c r="C46" s="68">
        <v>9914.98</v>
      </c>
      <c r="D46" s="68">
        <v>39857.57</v>
      </c>
      <c r="E46" s="68">
        <v>3372490.01</v>
      </c>
      <c r="F46" s="68">
        <v>12944.56</v>
      </c>
      <c r="G46" s="68">
        <v>49865.69</v>
      </c>
      <c r="H46" s="68">
        <v>4228787.32</v>
      </c>
      <c r="I46" s="68">
        <v>643.9</v>
      </c>
      <c r="J46" s="68">
        <v>2874.37</v>
      </c>
      <c r="K46" s="68">
        <v>241671.45</v>
      </c>
      <c r="L46" s="68">
        <v>2592.95</v>
      </c>
      <c r="M46" s="68">
        <v>3877.78</v>
      </c>
      <c r="N46" s="68">
        <v>327075.8</v>
      </c>
    </row>
    <row r="47" spans="1:14" s="65" customFormat="1" ht="11.25">
      <c r="A47" s="68" t="s">
        <v>109</v>
      </c>
      <c r="B47" s="68" t="s">
        <v>110</v>
      </c>
      <c r="C47" s="68">
        <v>64057.58</v>
      </c>
      <c r="D47" s="68">
        <v>99146.14</v>
      </c>
      <c r="E47" s="68">
        <v>8394214.83</v>
      </c>
      <c r="F47" s="68">
        <v>96796.05</v>
      </c>
      <c r="G47" s="68">
        <v>197945.54</v>
      </c>
      <c r="H47" s="68">
        <v>16474144.77</v>
      </c>
      <c r="I47" s="68">
        <v>5992.72</v>
      </c>
      <c r="J47" s="68">
        <v>6098.13</v>
      </c>
      <c r="K47" s="68">
        <v>515845.74</v>
      </c>
      <c r="L47" s="68">
        <v>5629.92</v>
      </c>
      <c r="M47" s="68">
        <v>4378.83</v>
      </c>
      <c r="N47" s="68">
        <v>364191.2</v>
      </c>
    </row>
    <row r="48" spans="1:14" s="65" customFormat="1" ht="11.25">
      <c r="A48" s="68" t="s">
        <v>111</v>
      </c>
      <c r="B48" s="68" t="s">
        <v>117</v>
      </c>
      <c r="C48" s="68">
        <v>25562.34</v>
      </c>
      <c r="D48" s="68">
        <v>45978.26</v>
      </c>
      <c r="E48" s="68">
        <v>3890565.22</v>
      </c>
      <c r="F48" s="68">
        <v>37601.63</v>
      </c>
      <c r="G48" s="68">
        <v>91263.39</v>
      </c>
      <c r="H48" s="68">
        <v>7619164.89</v>
      </c>
      <c r="I48" s="68">
        <v>225.96</v>
      </c>
      <c r="J48" s="68">
        <v>108.21</v>
      </c>
      <c r="K48" s="68">
        <v>9131.49</v>
      </c>
      <c r="L48" s="68">
        <v>86.51</v>
      </c>
      <c r="M48" s="68">
        <v>243.57</v>
      </c>
      <c r="N48" s="68">
        <v>20074.76</v>
      </c>
    </row>
    <row r="49" spans="1:14" s="65" customFormat="1" ht="11.25">
      <c r="A49" s="68" t="s">
        <v>118</v>
      </c>
      <c r="B49" s="68" t="s">
        <v>119</v>
      </c>
      <c r="C49" s="68">
        <v>26.91</v>
      </c>
      <c r="D49" s="68">
        <v>188.81</v>
      </c>
      <c r="E49" s="68">
        <v>15991.1</v>
      </c>
      <c r="F49" s="68">
        <v>145.74</v>
      </c>
      <c r="G49" s="68">
        <v>1158.05</v>
      </c>
      <c r="H49" s="68">
        <v>95790.07</v>
      </c>
      <c r="I49" s="68">
        <v>10654.86</v>
      </c>
      <c r="J49" s="68">
        <v>5070.66</v>
      </c>
      <c r="K49" s="68">
        <v>429465.77</v>
      </c>
      <c r="L49" s="68">
        <v>14781.06</v>
      </c>
      <c r="M49" s="68">
        <v>6245.35</v>
      </c>
      <c r="N49" s="68">
        <v>519972.45</v>
      </c>
    </row>
    <row r="50" spans="1:14" s="65" customFormat="1" ht="11.25">
      <c r="A50" s="68" t="s">
        <v>120</v>
      </c>
      <c r="B50" s="68" t="s">
        <v>121</v>
      </c>
      <c r="C50" s="68">
        <v>2932</v>
      </c>
      <c r="D50" s="68">
        <v>16673.31</v>
      </c>
      <c r="E50" s="68">
        <v>1411287.49</v>
      </c>
      <c r="F50" s="68">
        <v>4214.19</v>
      </c>
      <c r="G50" s="68">
        <v>34530.68</v>
      </c>
      <c r="H50" s="68">
        <v>2904030.41</v>
      </c>
      <c r="I50" s="68">
        <v>13.03</v>
      </c>
      <c r="J50" s="68">
        <v>104.94</v>
      </c>
      <c r="K50" s="68">
        <v>8891.41</v>
      </c>
      <c r="L50" s="68">
        <v>78.76</v>
      </c>
      <c r="M50" s="68">
        <v>211.95</v>
      </c>
      <c r="N50" s="68">
        <v>17497.28</v>
      </c>
    </row>
    <row r="51" spans="1:14" s="65" customFormat="1" ht="11.25">
      <c r="A51" s="68" t="s">
        <v>122</v>
      </c>
      <c r="B51" s="68" t="s">
        <v>123</v>
      </c>
      <c r="C51" s="68">
        <v>7.28</v>
      </c>
      <c r="D51" s="68">
        <v>67.34</v>
      </c>
      <c r="E51" s="68">
        <v>5689.03</v>
      </c>
      <c r="F51" s="68">
        <v>13.48</v>
      </c>
      <c r="G51" s="68">
        <v>144.47</v>
      </c>
      <c r="H51" s="68">
        <v>11998.43</v>
      </c>
      <c r="I51" s="68">
        <v>6.58</v>
      </c>
      <c r="J51" s="68">
        <v>53.86</v>
      </c>
      <c r="K51" s="68">
        <v>4567.37</v>
      </c>
      <c r="L51" s="68">
        <v>22.84</v>
      </c>
      <c r="M51" s="68">
        <v>152.55</v>
      </c>
      <c r="N51" s="68">
        <v>12359.65</v>
      </c>
    </row>
    <row r="52" spans="1:14" s="65" customFormat="1" ht="11.25">
      <c r="A52" s="68" t="s">
        <v>124</v>
      </c>
      <c r="B52" s="68" t="s">
        <v>125</v>
      </c>
      <c r="C52" s="68">
        <v>8025.94</v>
      </c>
      <c r="D52" s="68">
        <v>8411.11</v>
      </c>
      <c r="E52" s="68">
        <v>712161.68</v>
      </c>
      <c r="F52" s="68">
        <v>5375.11</v>
      </c>
      <c r="G52" s="68">
        <v>5135.81</v>
      </c>
      <c r="H52" s="68">
        <v>436452.87</v>
      </c>
      <c r="I52" s="68">
        <v>107252.16</v>
      </c>
      <c r="J52" s="68">
        <v>8113.27</v>
      </c>
      <c r="K52" s="68">
        <v>686841.03</v>
      </c>
      <c r="L52" s="68">
        <v>22052.86</v>
      </c>
      <c r="M52" s="68">
        <v>11814.69</v>
      </c>
      <c r="N52" s="68">
        <v>974190.64</v>
      </c>
    </row>
    <row r="53" spans="1:14" s="65" customFormat="1" ht="11.25">
      <c r="A53" s="68" t="s">
        <v>315</v>
      </c>
      <c r="B53" s="68" t="s">
        <v>316</v>
      </c>
      <c r="C53" s="68">
        <v>20.78</v>
      </c>
      <c r="D53" s="68">
        <v>203.73</v>
      </c>
      <c r="E53" s="68">
        <v>17272.27</v>
      </c>
      <c r="F53" s="68">
        <v>3.69</v>
      </c>
      <c r="G53" s="68">
        <v>32.65</v>
      </c>
      <c r="H53" s="68">
        <v>2740.43</v>
      </c>
      <c r="I53" s="68"/>
      <c r="J53" s="68"/>
      <c r="K53" s="68"/>
      <c r="L53" s="68"/>
      <c r="M53" s="68"/>
      <c r="N53" s="68"/>
    </row>
    <row r="54" spans="1:14" s="65" customFormat="1" ht="11.25">
      <c r="A54" s="68" t="s">
        <v>126</v>
      </c>
      <c r="B54" s="68" t="s">
        <v>127</v>
      </c>
      <c r="C54" s="68">
        <v>179.34</v>
      </c>
      <c r="D54" s="68">
        <v>357.38</v>
      </c>
      <c r="E54" s="68">
        <v>30268.95</v>
      </c>
      <c r="F54" s="68">
        <v>20.77</v>
      </c>
      <c r="G54" s="68">
        <v>27.52</v>
      </c>
      <c r="H54" s="68">
        <v>2298.72</v>
      </c>
      <c r="I54" s="68">
        <v>0.2</v>
      </c>
      <c r="J54" s="68">
        <v>0.73</v>
      </c>
      <c r="K54" s="68">
        <v>61.89</v>
      </c>
      <c r="L54" s="68"/>
      <c r="M54" s="68"/>
      <c r="N54" s="68"/>
    </row>
    <row r="55" spans="1:14" s="65" customFormat="1" ht="11.25">
      <c r="A55" s="68" t="s">
        <v>317</v>
      </c>
      <c r="B55" s="68" t="s">
        <v>318</v>
      </c>
      <c r="C55" s="68">
        <v>107.28</v>
      </c>
      <c r="D55" s="68">
        <v>125.54</v>
      </c>
      <c r="E55" s="68">
        <v>10622.56</v>
      </c>
      <c r="F55" s="68">
        <v>82.32</v>
      </c>
      <c r="G55" s="68">
        <v>105.97</v>
      </c>
      <c r="H55" s="68">
        <v>8793.01</v>
      </c>
      <c r="I55" s="68"/>
      <c r="J55" s="68"/>
      <c r="K55" s="68"/>
      <c r="L55" s="68"/>
      <c r="M55" s="68"/>
      <c r="N55" s="68"/>
    </row>
    <row r="56" spans="1:14" s="65" customFormat="1" ht="11.25">
      <c r="A56" s="68" t="s">
        <v>12</v>
      </c>
      <c r="B56" s="68" t="s">
        <v>13</v>
      </c>
      <c r="C56" s="68">
        <v>12049.53</v>
      </c>
      <c r="D56" s="68">
        <v>19024.51</v>
      </c>
      <c r="E56" s="68">
        <v>1610455.05</v>
      </c>
      <c r="F56" s="68">
        <v>17510.16</v>
      </c>
      <c r="G56" s="68">
        <v>33640.93</v>
      </c>
      <c r="H56" s="68">
        <v>2828412.22</v>
      </c>
      <c r="I56" s="68">
        <v>948.44</v>
      </c>
      <c r="J56" s="68">
        <v>428.77</v>
      </c>
      <c r="K56" s="68">
        <v>36343.29</v>
      </c>
      <c r="L56" s="68">
        <v>185.85</v>
      </c>
      <c r="M56" s="68">
        <v>189.57</v>
      </c>
      <c r="N56" s="68">
        <v>15518.55</v>
      </c>
    </row>
    <row r="57" spans="1:14" s="65" customFormat="1" ht="11.25">
      <c r="A57" s="68" t="s">
        <v>14</v>
      </c>
      <c r="B57" s="68" t="s">
        <v>15</v>
      </c>
      <c r="C57" s="68">
        <v>795.49</v>
      </c>
      <c r="D57" s="68">
        <v>7512.28</v>
      </c>
      <c r="E57" s="68">
        <v>636357.9</v>
      </c>
      <c r="F57" s="68">
        <v>1741.77</v>
      </c>
      <c r="G57" s="68">
        <v>20002.04</v>
      </c>
      <c r="H57" s="68">
        <v>1632771.52</v>
      </c>
      <c r="I57" s="68">
        <v>18.48</v>
      </c>
      <c r="J57" s="68">
        <v>364.35</v>
      </c>
      <c r="K57" s="68">
        <v>30863.38</v>
      </c>
      <c r="L57" s="68">
        <v>6.71</v>
      </c>
      <c r="M57" s="68">
        <v>526.83</v>
      </c>
      <c r="N57" s="68">
        <v>44071.06</v>
      </c>
    </row>
    <row r="58" spans="1:14" s="65" customFormat="1" ht="11.25">
      <c r="A58" s="68" t="s">
        <v>16</v>
      </c>
      <c r="B58" s="68" t="s">
        <v>17</v>
      </c>
      <c r="C58" s="68">
        <v>4705.54</v>
      </c>
      <c r="D58" s="68">
        <v>10558.1</v>
      </c>
      <c r="E58" s="68">
        <v>894062.29</v>
      </c>
      <c r="F58" s="68">
        <v>4697.11</v>
      </c>
      <c r="G58" s="68">
        <v>19806.47</v>
      </c>
      <c r="H58" s="68">
        <v>1694785.83</v>
      </c>
      <c r="I58" s="68">
        <v>33.39</v>
      </c>
      <c r="J58" s="68">
        <v>86.8</v>
      </c>
      <c r="K58" s="68">
        <v>7360.08</v>
      </c>
      <c r="L58" s="68"/>
      <c r="M58" s="68"/>
      <c r="N58" s="68"/>
    </row>
    <row r="59" spans="1:14" s="65" customFormat="1" ht="11.25">
      <c r="A59" s="68" t="s">
        <v>18</v>
      </c>
      <c r="B59" s="68" t="s">
        <v>19</v>
      </c>
      <c r="C59" s="68">
        <v>105.85</v>
      </c>
      <c r="D59" s="68">
        <v>553.7</v>
      </c>
      <c r="E59" s="68">
        <v>46912.65</v>
      </c>
      <c r="F59" s="68">
        <v>54.13</v>
      </c>
      <c r="G59" s="68">
        <v>500.81</v>
      </c>
      <c r="H59" s="68">
        <v>41351.79</v>
      </c>
      <c r="I59" s="68">
        <v>1386.66</v>
      </c>
      <c r="J59" s="68">
        <v>887.52</v>
      </c>
      <c r="K59" s="68">
        <v>75200.05</v>
      </c>
      <c r="L59" s="68">
        <v>686.07</v>
      </c>
      <c r="M59" s="68">
        <v>667.04</v>
      </c>
      <c r="N59" s="68">
        <v>55645.85</v>
      </c>
    </row>
    <row r="60" spans="1:14" s="65" customFormat="1" ht="11.25">
      <c r="A60" s="68" t="s">
        <v>20</v>
      </c>
      <c r="B60" s="68" t="s">
        <v>21</v>
      </c>
      <c r="C60" s="68">
        <v>7103.12</v>
      </c>
      <c r="D60" s="68">
        <v>13454.02</v>
      </c>
      <c r="E60" s="68">
        <v>1138698.46</v>
      </c>
      <c r="F60" s="68">
        <v>3256.28</v>
      </c>
      <c r="G60" s="68">
        <v>8052.92</v>
      </c>
      <c r="H60" s="68">
        <v>670975.62</v>
      </c>
      <c r="I60" s="68">
        <v>15007.15</v>
      </c>
      <c r="J60" s="68">
        <v>32701.39</v>
      </c>
      <c r="K60" s="68">
        <v>2768546.64</v>
      </c>
      <c r="L60" s="68">
        <v>13995.88</v>
      </c>
      <c r="M60" s="68">
        <v>36093.96</v>
      </c>
      <c r="N60" s="68">
        <v>3130476.99</v>
      </c>
    </row>
    <row r="61" spans="1:14" s="65" customFormat="1" ht="11.25">
      <c r="A61" s="68" t="s">
        <v>330</v>
      </c>
      <c r="B61" s="68" t="s">
        <v>331</v>
      </c>
      <c r="C61" s="68">
        <v>13.46</v>
      </c>
      <c r="D61" s="68">
        <v>13.94</v>
      </c>
      <c r="E61" s="68">
        <v>1181.56</v>
      </c>
      <c r="F61" s="68">
        <v>11.12</v>
      </c>
      <c r="G61" s="68">
        <v>10.29</v>
      </c>
      <c r="H61" s="68">
        <v>835.86</v>
      </c>
      <c r="I61" s="68"/>
      <c r="J61" s="68"/>
      <c r="K61" s="68"/>
      <c r="L61" s="68"/>
      <c r="M61" s="68"/>
      <c r="N61" s="68"/>
    </row>
    <row r="62" spans="1:14" s="65" customFormat="1" ht="11.25">
      <c r="A62" s="68" t="s">
        <v>22</v>
      </c>
      <c r="B62" s="68" t="s">
        <v>23</v>
      </c>
      <c r="C62" s="68">
        <v>63814.73</v>
      </c>
      <c r="D62" s="68">
        <v>76361.13</v>
      </c>
      <c r="E62" s="68">
        <v>6459549.71</v>
      </c>
      <c r="F62" s="68">
        <v>121369.34</v>
      </c>
      <c r="G62" s="68">
        <v>277499.86</v>
      </c>
      <c r="H62" s="68">
        <v>22746809.05</v>
      </c>
      <c r="I62" s="68">
        <v>1832.15</v>
      </c>
      <c r="J62" s="68">
        <v>2217.39</v>
      </c>
      <c r="K62" s="68">
        <v>187849.89</v>
      </c>
      <c r="L62" s="68">
        <v>1007.76</v>
      </c>
      <c r="M62" s="68">
        <v>1254.61</v>
      </c>
      <c r="N62" s="68">
        <v>103193.36</v>
      </c>
    </row>
    <row r="63" spans="1:14" s="65" customFormat="1" ht="11.25">
      <c r="A63" s="68" t="s">
        <v>24</v>
      </c>
      <c r="B63" s="68" t="s">
        <v>25</v>
      </c>
      <c r="C63" s="68">
        <v>14339.42</v>
      </c>
      <c r="D63" s="68">
        <v>33395.9</v>
      </c>
      <c r="E63" s="68">
        <v>2825730.79</v>
      </c>
      <c r="F63" s="68">
        <v>10430.51</v>
      </c>
      <c r="G63" s="68">
        <v>32601.16</v>
      </c>
      <c r="H63" s="68">
        <v>2666467.01</v>
      </c>
      <c r="I63" s="68">
        <v>156.64</v>
      </c>
      <c r="J63" s="68">
        <v>228.96</v>
      </c>
      <c r="K63" s="68">
        <v>19396.82</v>
      </c>
      <c r="L63" s="68">
        <v>145.28</v>
      </c>
      <c r="M63" s="68">
        <v>97.8</v>
      </c>
      <c r="N63" s="68">
        <v>7901.7</v>
      </c>
    </row>
    <row r="64" spans="1:14" s="65" customFormat="1" ht="11.25">
      <c r="A64" s="68" t="s">
        <v>26</v>
      </c>
      <c r="B64" s="68" t="s">
        <v>27</v>
      </c>
      <c r="C64" s="68">
        <v>14270.02</v>
      </c>
      <c r="D64" s="68">
        <v>16978</v>
      </c>
      <c r="E64" s="68">
        <v>1437477.77</v>
      </c>
      <c r="F64" s="68">
        <v>11651.9</v>
      </c>
      <c r="G64" s="68">
        <v>15725.5</v>
      </c>
      <c r="H64" s="68">
        <v>1309382.99</v>
      </c>
      <c r="I64" s="68">
        <v>22.99</v>
      </c>
      <c r="J64" s="68">
        <v>91.42</v>
      </c>
      <c r="K64" s="68">
        <v>7744.88</v>
      </c>
      <c r="L64" s="68">
        <v>54.63</v>
      </c>
      <c r="M64" s="68">
        <v>231.16</v>
      </c>
      <c r="N64" s="68">
        <v>19229.26</v>
      </c>
    </row>
    <row r="65" spans="1:14" s="65" customFormat="1" ht="11.25">
      <c r="A65" s="68" t="s">
        <v>28</v>
      </c>
      <c r="B65" s="68" t="s">
        <v>29</v>
      </c>
      <c r="C65" s="68">
        <v>9770.82</v>
      </c>
      <c r="D65" s="68">
        <v>14751.21</v>
      </c>
      <c r="E65" s="68">
        <v>1249020.38</v>
      </c>
      <c r="F65" s="68">
        <v>10787.46</v>
      </c>
      <c r="G65" s="68">
        <v>15802.7</v>
      </c>
      <c r="H65" s="68">
        <v>1319662.26</v>
      </c>
      <c r="I65" s="68">
        <v>426.95</v>
      </c>
      <c r="J65" s="68">
        <v>427.26</v>
      </c>
      <c r="K65" s="68">
        <v>36112.01</v>
      </c>
      <c r="L65" s="68">
        <v>359.62</v>
      </c>
      <c r="M65" s="68">
        <v>354.34</v>
      </c>
      <c r="N65" s="68">
        <v>29790.46</v>
      </c>
    </row>
    <row r="66" spans="1:14" s="65" customFormat="1" ht="11.25">
      <c r="A66" s="68" t="s">
        <v>30</v>
      </c>
      <c r="B66" s="68" t="s">
        <v>31</v>
      </c>
      <c r="C66" s="68">
        <v>8871.29</v>
      </c>
      <c r="D66" s="68">
        <v>22374.41</v>
      </c>
      <c r="E66" s="68">
        <v>1894917.26</v>
      </c>
      <c r="F66" s="68">
        <v>11374.94</v>
      </c>
      <c r="G66" s="68">
        <v>103248.48</v>
      </c>
      <c r="H66" s="68">
        <v>8494842.89</v>
      </c>
      <c r="I66" s="68">
        <v>43.23</v>
      </c>
      <c r="J66" s="68">
        <v>65.21</v>
      </c>
      <c r="K66" s="68">
        <v>5525.84</v>
      </c>
      <c r="L66" s="68">
        <v>74.19</v>
      </c>
      <c r="M66" s="68">
        <v>168.51</v>
      </c>
      <c r="N66" s="68">
        <v>13799.33</v>
      </c>
    </row>
    <row r="67" spans="1:14" s="65" customFormat="1" ht="11.25">
      <c r="A67" s="68" t="s">
        <v>32</v>
      </c>
      <c r="B67" s="68" t="s">
        <v>33</v>
      </c>
      <c r="C67" s="68">
        <v>662.03</v>
      </c>
      <c r="D67" s="68">
        <v>1428.04</v>
      </c>
      <c r="E67" s="68">
        <v>120861.63</v>
      </c>
      <c r="F67" s="68">
        <v>1732.8</v>
      </c>
      <c r="G67" s="68">
        <v>3543.95</v>
      </c>
      <c r="H67" s="68">
        <v>295874.73</v>
      </c>
      <c r="I67" s="68">
        <v>0.03</v>
      </c>
      <c r="J67" s="68">
        <v>5.19</v>
      </c>
      <c r="K67" s="68">
        <v>438.8</v>
      </c>
      <c r="L67" s="68">
        <v>7.13</v>
      </c>
      <c r="M67" s="68">
        <v>55.01</v>
      </c>
      <c r="N67" s="68">
        <v>4624.53</v>
      </c>
    </row>
    <row r="68" spans="1:14" s="65" customFormat="1" ht="11.25">
      <c r="A68" s="68" t="s">
        <v>34</v>
      </c>
      <c r="B68" s="68" t="s">
        <v>35</v>
      </c>
      <c r="C68" s="68">
        <v>49772.17</v>
      </c>
      <c r="D68" s="68">
        <v>227400.82</v>
      </c>
      <c r="E68" s="68">
        <v>19271541.69</v>
      </c>
      <c r="F68" s="68">
        <v>95877.19</v>
      </c>
      <c r="G68" s="68">
        <v>689808.44</v>
      </c>
      <c r="H68" s="68">
        <v>57166038</v>
      </c>
      <c r="I68" s="68">
        <v>2019.83</v>
      </c>
      <c r="J68" s="68">
        <v>773.14</v>
      </c>
      <c r="K68" s="68">
        <v>65548.82</v>
      </c>
      <c r="L68" s="68">
        <v>1807.55</v>
      </c>
      <c r="M68" s="68">
        <v>1823.18</v>
      </c>
      <c r="N68" s="68">
        <v>153479.5</v>
      </c>
    </row>
    <row r="69" spans="1:14" s="65" customFormat="1" ht="11.25">
      <c r="A69" s="68" t="s">
        <v>36</v>
      </c>
      <c r="B69" s="68" t="s">
        <v>37</v>
      </c>
      <c r="C69" s="68">
        <v>53625.26</v>
      </c>
      <c r="D69" s="68">
        <v>266168.56</v>
      </c>
      <c r="E69" s="68">
        <v>22533218.83</v>
      </c>
      <c r="F69" s="68">
        <v>56413</v>
      </c>
      <c r="G69" s="68">
        <v>304069.79</v>
      </c>
      <c r="H69" s="68">
        <v>25570219.52</v>
      </c>
      <c r="I69" s="68">
        <v>41.87</v>
      </c>
      <c r="J69" s="68">
        <v>253.24</v>
      </c>
      <c r="K69" s="68">
        <v>21433.33</v>
      </c>
      <c r="L69" s="68">
        <v>297.55</v>
      </c>
      <c r="M69" s="68">
        <v>1463.12</v>
      </c>
      <c r="N69" s="68">
        <v>122329.05</v>
      </c>
    </row>
    <row r="70" spans="1:14" s="65" customFormat="1" ht="11.25">
      <c r="A70" s="68" t="s">
        <v>38</v>
      </c>
      <c r="B70" s="68" t="s">
        <v>39</v>
      </c>
      <c r="C70" s="68">
        <v>10246.73</v>
      </c>
      <c r="D70" s="68">
        <v>94037.81</v>
      </c>
      <c r="E70" s="68">
        <v>7961545.93</v>
      </c>
      <c r="F70" s="68">
        <v>15750.52</v>
      </c>
      <c r="G70" s="68">
        <v>109655.23</v>
      </c>
      <c r="H70" s="68">
        <v>9283186.86</v>
      </c>
      <c r="I70" s="68">
        <v>20.41</v>
      </c>
      <c r="J70" s="68">
        <v>179.77</v>
      </c>
      <c r="K70" s="68">
        <v>15215.18</v>
      </c>
      <c r="L70" s="68">
        <v>10.21</v>
      </c>
      <c r="M70" s="68">
        <v>187.56</v>
      </c>
      <c r="N70" s="68">
        <v>15387.32</v>
      </c>
    </row>
    <row r="71" spans="1:14" s="65" customFormat="1" ht="11.25">
      <c r="A71" s="68" t="s">
        <v>40</v>
      </c>
      <c r="B71" s="68" t="s">
        <v>41</v>
      </c>
      <c r="C71" s="68">
        <v>11457.5</v>
      </c>
      <c r="D71" s="68">
        <v>24581.55</v>
      </c>
      <c r="E71" s="68">
        <v>2081349.19</v>
      </c>
      <c r="F71" s="68">
        <v>15625.76</v>
      </c>
      <c r="G71" s="68">
        <v>37378.64</v>
      </c>
      <c r="H71" s="68">
        <v>3147053.22</v>
      </c>
      <c r="I71" s="68">
        <v>467.53</v>
      </c>
      <c r="J71" s="68">
        <v>1032.52</v>
      </c>
      <c r="K71" s="68">
        <v>87408.49</v>
      </c>
      <c r="L71" s="68">
        <v>310.47</v>
      </c>
      <c r="M71" s="68">
        <v>1194.13</v>
      </c>
      <c r="N71" s="68">
        <v>101312.98</v>
      </c>
    </row>
    <row r="72" spans="1:14" s="65" customFormat="1" ht="11.25">
      <c r="A72" s="68" t="s">
        <v>42</v>
      </c>
      <c r="B72" s="68" t="s">
        <v>43</v>
      </c>
      <c r="C72" s="68">
        <v>25149.99</v>
      </c>
      <c r="D72" s="68">
        <v>145968.54</v>
      </c>
      <c r="E72" s="68">
        <v>12363967.26</v>
      </c>
      <c r="F72" s="68">
        <v>66606.47</v>
      </c>
      <c r="G72" s="68">
        <v>533871.89</v>
      </c>
      <c r="H72" s="68">
        <v>44983119.59</v>
      </c>
      <c r="I72" s="68">
        <v>24.12</v>
      </c>
      <c r="J72" s="68">
        <v>958.42</v>
      </c>
      <c r="K72" s="68">
        <v>81161.93</v>
      </c>
      <c r="L72" s="68">
        <v>29.76</v>
      </c>
      <c r="M72" s="68">
        <v>831.33</v>
      </c>
      <c r="N72" s="68">
        <v>70837.44</v>
      </c>
    </row>
    <row r="73" spans="1:14" s="65" customFormat="1" ht="11.25">
      <c r="A73" s="68" t="s">
        <v>44</v>
      </c>
      <c r="B73" s="68" t="s">
        <v>45</v>
      </c>
      <c r="C73" s="68">
        <v>548</v>
      </c>
      <c r="D73" s="68">
        <v>2523.52</v>
      </c>
      <c r="E73" s="68">
        <v>213737.25</v>
      </c>
      <c r="F73" s="68">
        <v>4498.55</v>
      </c>
      <c r="G73" s="68">
        <v>22745.37</v>
      </c>
      <c r="H73" s="68">
        <v>1964508.84</v>
      </c>
      <c r="I73" s="68">
        <v>0.85</v>
      </c>
      <c r="J73" s="68">
        <v>20.2</v>
      </c>
      <c r="K73" s="68">
        <v>1711.38</v>
      </c>
      <c r="L73" s="68">
        <v>20.49</v>
      </c>
      <c r="M73" s="68">
        <v>115.15</v>
      </c>
      <c r="N73" s="68">
        <v>9545.49</v>
      </c>
    </row>
    <row r="74" spans="1:14" s="65" customFormat="1" ht="11.25">
      <c r="A74" s="68" t="s">
        <v>46</v>
      </c>
      <c r="B74" s="68" t="s">
        <v>47</v>
      </c>
      <c r="C74" s="68">
        <v>414.75</v>
      </c>
      <c r="D74" s="68">
        <v>940.17</v>
      </c>
      <c r="E74" s="68">
        <v>79618.04</v>
      </c>
      <c r="F74" s="68">
        <v>593.43</v>
      </c>
      <c r="G74" s="68">
        <v>1300.94</v>
      </c>
      <c r="H74" s="68">
        <v>105407.78</v>
      </c>
      <c r="I74" s="68">
        <v>0.04</v>
      </c>
      <c r="J74" s="68">
        <v>0.33</v>
      </c>
      <c r="K74" s="68">
        <v>28.24</v>
      </c>
      <c r="L74" s="68">
        <v>0</v>
      </c>
      <c r="M74" s="68">
        <v>0.09</v>
      </c>
      <c r="N74" s="68">
        <v>7.7</v>
      </c>
    </row>
    <row r="75" spans="1:14" s="65" customFormat="1" ht="11.25">
      <c r="A75" s="68" t="s">
        <v>48</v>
      </c>
      <c r="B75" s="68" t="s">
        <v>49</v>
      </c>
      <c r="C75" s="68">
        <v>461.43</v>
      </c>
      <c r="D75" s="68">
        <v>1231.25</v>
      </c>
      <c r="E75" s="68">
        <v>104227.73</v>
      </c>
      <c r="F75" s="68">
        <v>1814.83</v>
      </c>
      <c r="G75" s="68">
        <v>5530.73</v>
      </c>
      <c r="H75" s="68">
        <v>450761.25</v>
      </c>
      <c r="I75" s="68">
        <v>0.08</v>
      </c>
      <c r="J75" s="68">
        <v>1.25</v>
      </c>
      <c r="K75" s="68">
        <v>105.58</v>
      </c>
      <c r="L75" s="68">
        <v>0.1</v>
      </c>
      <c r="M75" s="68">
        <v>6.49</v>
      </c>
      <c r="N75" s="68">
        <v>533.07</v>
      </c>
    </row>
    <row r="76" spans="1:14" s="65" customFormat="1" ht="11.25">
      <c r="A76" s="68" t="s">
        <v>50</v>
      </c>
      <c r="B76" s="68" t="s">
        <v>51</v>
      </c>
      <c r="C76" s="68">
        <v>27844.67</v>
      </c>
      <c r="D76" s="68">
        <v>4739.44</v>
      </c>
      <c r="E76" s="68">
        <v>401262.88</v>
      </c>
      <c r="F76" s="68">
        <v>37887.38</v>
      </c>
      <c r="G76" s="68">
        <v>9368.44</v>
      </c>
      <c r="H76" s="68">
        <v>777754.32</v>
      </c>
      <c r="I76" s="68">
        <v>46182.06</v>
      </c>
      <c r="J76" s="68">
        <v>4619.07</v>
      </c>
      <c r="K76" s="68">
        <v>391193.88</v>
      </c>
      <c r="L76" s="68">
        <v>44462.67</v>
      </c>
      <c r="M76" s="68">
        <v>4282.02</v>
      </c>
      <c r="N76" s="68">
        <v>361882.52</v>
      </c>
    </row>
    <row r="77" spans="1:14" s="65" customFormat="1" ht="11.25">
      <c r="A77" s="68" t="s">
        <v>52</v>
      </c>
      <c r="B77" s="68" t="s">
        <v>53</v>
      </c>
      <c r="C77" s="68">
        <v>48407.86</v>
      </c>
      <c r="D77" s="68">
        <v>25931.62</v>
      </c>
      <c r="E77" s="68">
        <v>2193589.77</v>
      </c>
      <c r="F77" s="68">
        <v>57233.97</v>
      </c>
      <c r="G77" s="68">
        <v>28693.03</v>
      </c>
      <c r="H77" s="68">
        <v>2395863.26</v>
      </c>
      <c r="I77" s="68">
        <v>288.45</v>
      </c>
      <c r="J77" s="68">
        <v>7520.77</v>
      </c>
      <c r="K77" s="68">
        <v>637150.59</v>
      </c>
      <c r="L77" s="68">
        <v>55.86</v>
      </c>
      <c r="M77" s="68">
        <v>5138.16</v>
      </c>
      <c r="N77" s="68">
        <v>437903.32</v>
      </c>
    </row>
    <row r="78" spans="1:14" s="65" customFormat="1" ht="11.25">
      <c r="A78" s="68" t="s">
        <v>54</v>
      </c>
      <c r="B78" s="68" t="s">
        <v>55</v>
      </c>
      <c r="C78" s="68">
        <v>18119.92</v>
      </c>
      <c r="D78" s="68">
        <v>9646.33</v>
      </c>
      <c r="E78" s="68">
        <v>816764.4</v>
      </c>
      <c r="F78" s="68">
        <v>14138.93</v>
      </c>
      <c r="G78" s="68">
        <v>15790.2</v>
      </c>
      <c r="H78" s="68">
        <v>1313271.67</v>
      </c>
      <c r="I78" s="68">
        <v>38976.1</v>
      </c>
      <c r="J78" s="68">
        <v>11228.72</v>
      </c>
      <c r="K78" s="68">
        <v>950446.18</v>
      </c>
      <c r="L78" s="68">
        <v>40722.69</v>
      </c>
      <c r="M78" s="68">
        <v>11573.98</v>
      </c>
      <c r="N78" s="68">
        <v>958203.16</v>
      </c>
    </row>
    <row r="79" spans="1:14" s="65" customFormat="1" ht="11.25">
      <c r="A79" s="68" t="s">
        <v>56</v>
      </c>
      <c r="B79" s="68" t="s">
        <v>57</v>
      </c>
      <c r="C79" s="68">
        <v>281.46</v>
      </c>
      <c r="D79" s="68">
        <v>6591.83</v>
      </c>
      <c r="E79" s="68">
        <v>558008.46</v>
      </c>
      <c r="F79" s="68">
        <v>285.42</v>
      </c>
      <c r="G79" s="68">
        <v>5750</v>
      </c>
      <c r="H79" s="68">
        <v>491384.89</v>
      </c>
      <c r="I79" s="68">
        <v>2278.45</v>
      </c>
      <c r="J79" s="68">
        <v>311481.2</v>
      </c>
      <c r="K79" s="68">
        <v>26411837.75</v>
      </c>
      <c r="L79" s="68">
        <v>1812.55</v>
      </c>
      <c r="M79" s="68">
        <v>15293.21</v>
      </c>
      <c r="N79" s="68">
        <v>1303502.7</v>
      </c>
    </row>
    <row r="80" spans="1:14" s="65" customFormat="1" ht="11.25">
      <c r="A80" s="68" t="s">
        <v>58</v>
      </c>
      <c r="B80" s="68" t="s">
        <v>59</v>
      </c>
      <c r="C80" s="68">
        <v>55553.44</v>
      </c>
      <c r="D80" s="68">
        <v>22293.81</v>
      </c>
      <c r="E80" s="68">
        <v>1887451.69</v>
      </c>
      <c r="F80" s="68">
        <v>46026.78</v>
      </c>
      <c r="G80" s="68">
        <v>21046.44</v>
      </c>
      <c r="H80" s="68">
        <v>1766658.94</v>
      </c>
      <c r="I80" s="68">
        <v>77233.7</v>
      </c>
      <c r="J80" s="68">
        <v>21454.42</v>
      </c>
      <c r="K80" s="68">
        <v>1816501.89</v>
      </c>
      <c r="L80" s="68">
        <v>19488.58</v>
      </c>
      <c r="M80" s="68">
        <v>11226.35</v>
      </c>
      <c r="N80" s="68">
        <v>924624.3</v>
      </c>
    </row>
    <row r="81" spans="1:14" s="65" customFormat="1" ht="11.25">
      <c r="A81" s="68" t="s">
        <v>60</v>
      </c>
      <c r="B81" s="68" t="s">
        <v>61</v>
      </c>
      <c r="C81" s="68">
        <v>45193.34</v>
      </c>
      <c r="D81" s="68">
        <v>57934.86</v>
      </c>
      <c r="E81" s="68">
        <v>4902957.97</v>
      </c>
      <c r="F81" s="68">
        <v>61067.35</v>
      </c>
      <c r="G81" s="68">
        <v>85432.01</v>
      </c>
      <c r="H81" s="68">
        <v>7153114.17</v>
      </c>
      <c r="I81" s="68">
        <v>5805.31</v>
      </c>
      <c r="J81" s="68">
        <v>6737.61</v>
      </c>
      <c r="K81" s="68">
        <v>570223.14</v>
      </c>
      <c r="L81" s="68">
        <v>3680.51</v>
      </c>
      <c r="M81" s="68">
        <v>5202.4</v>
      </c>
      <c r="N81" s="68">
        <v>437711.72</v>
      </c>
    </row>
    <row r="82" spans="1:14" s="65" customFormat="1" ht="11.25">
      <c r="A82" s="68" t="s">
        <v>62</v>
      </c>
      <c r="B82" s="68" t="s">
        <v>63</v>
      </c>
      <c r="C82" s="68">
        <v>903.58</v>
      </c>
      <c r="D82" s="68">
        <v>4730.83</v>
      </c>
      <c r="E82" s="68">
        <v>400351.53</v>
      </c>
      <c r="F82" s="68">
        <v>1110.44</v>
      </c>
      <c r="G82" s="68">
        <v>4365.78</v>
      </c>
      <c r="H82" s="68">
        <v>381454.44</v>
      </c>
      <c r="I82" s="68">
        <v>671.18</v>
      </c>
      <c r="J82" s="68">
        <v>1049.11</v>
      </c>
      <c r="K82" s="68">
        <v>88935.92</v>
      </c>
      <c r="L82" s="68">
        <v>342.13</v>
      </c>
      <c r="M82" s="68">
        <v>304.15</v>
      </c>
      <c r="N82" s="68">
        <v>26078.01</v>
      </c>
    </row>
    <row r="83" spans="1:14" s="65" customFormat="1" ht="11.25">
      <c r="A83" s="68" t="s">
        <v>64</v>
      </c>
      <c r="B83" s="68" t="s">
        <v>65</v>
      </c>
      <c r="C83" s="68">
        <v>31.52</v>
      </c>
      <c r="D83" s="68">
        <v>93.48</v>
      </c>
      <c r="E83" s="68">
        <v>7893.83</v>
      </c>
      <c r="F83" s="68">
        <v>22.06</v>
      </c>
      <c r="G83" s="68">
        <v>75.42</v>
      </c>
      <c r="H83" s="68">
        <v>6347.96</v>
      </c>
      <c r="I83" s="68">
        <v>0.7</v>
      </c>
      <c r="J83" s="68">
        <v>3.15</v>
      </c>
      <c r="K83" s="68">
        <v>266.26</v>
      </c>
      <c r="L83" s="68">
        <v>471.22</v>
      </c>
      <c r="M83" s="68">
        <v>508.24</v>
      </c>
      <c r="N83" s="68">
        <v>41288.15</v>
      </c>
    </row>
    <row r="84" spans="1:14" s="65" customFormat="1" ht="11.25">
      <c r="A84" s="68" t="s">
        <v>66</v>
      </c>
      <c r="B84" s="68" t="s">
        <v>67</v>
      </c>
      <c r="C84" s="68">
        <v>12798.12</v>
      </c>
      <c r="D84" s="68">
        <v>25277.6</v>
      </c>
      <c r="E84" s="68">
        <v>2141405.67</v>
      </c>
      <c r="F84" s="68">
        <v>20290.52</v>
      </c>
      <c r="G84" s="68">
        <v>45745.58</v>
      </c>
      <c r="H84" s="68">
        <v>3788955.63</v>
      </c>
      <c r="I84" s="68">
        <v>8113.86</v>
      </c>
      <c r="J84" s="68">
        <v>11377.33</v>
      </c>
      <c r="K84" s="68">
        <v>963037.31</v>
      </c>
      <c r="L84" s="68">
        <v>7299.39</v>
      </c>
      <c r="M84" s="68">
        <v>10014.33</v>
      </c>
      <c r="N84" s="68">
        <v>833829.61</v>
      </c>
    </row>
    <row r="85" spans="1:14" s="65" customFormat="1" ht="11.25">
      <c r="A85" s="68" t="s">
        <v>68</v>
      </c>
      <c r="B85" s="68" t="s">
        <v>69</v>
      </c>
      <c r="C85" s="68">
        <v>183.16</v>
      </c>
      <c r="D85" s="68">
        <v>94.14</v>
      </c>
      <c r="E85" s="68">
        <v>7979.86</v>
      </c>
      <c r="F85" s="68">
        <v>28.98</v>
      </c>
      <c r="G85" s="68">
        <v>40.24</v>
      </c>
      <c r="H85" s="68">
        <v>3334.42</v>
      </c>
      <c r="I85" s="68">
        <v>3393.61</v>
      </c>
      <c r="J85" s="68">
        <v>6813.14</v>
      </c>
      <c r="K85" s="68">
        <v>576729.21</v>
      </c>
      <c r="L85" s="68">
        <v>3113.2</v>
      </c>
      <c r="M85" s="68">
        <v>6250.57</v>
      </c>
      <c r="N85" s="68">
        <v>528878.97</v>
      </c>
    </row>
    <row r="86" spans="1:14" s="65" customFormat="1" ht="11.25">
      <c r="A86" s="68" t="s">
        <v>301</v>
      </c>
      <c r="B86" s="68" t="s">
        <v>302</v>
      </c>
      <c r="C86" s="68">
        <v>50.97</v>
      </c>
      <c r="D86" s="68">
        <v>22.33</v>
      </c>
      <c r="E86" s="68">
        <v>1882.97</v>
      </c>
      <c r="F86" s="68">
        <v>0.38</v>
      </c>
      <c r="G86" s="68">
        <v>6.89</v>
      </c>
      <c r="H86" s="68">
        <v>568.77</v>
      </c>
      <c r="I86" s="68">
        <v>536.55</v>
      </c>
      <c r="J86" s="68">
        <v>577.64</v>
      </c>
      <c r="K86" s="68">
        <v>48935.76</v>
      </c>
      <c r="L86" s="68">
        <v>321.14</v>
      </c>
      <c r="M86" s="68">
        <v>482.1</v>
      </c>
      <c r="N86" s="68">
        <v>40298.59</v>
      </c>
    </row>
    <row r="87" spans="1:14" s="65" customFormat="1" ht="11.25">
      <c r="A87" s="68" t="s">
        <v>363</v>
      </c>
      <c r="B87" s="68" t="s">
        <v>364</v>
      </c>
      <c r="C87" s="68">
        <v>0</v>
      </c>
      <c r="D87" s="68">
        <v>0.01</v>
      </c>
      <c r="E87" s="68">
        <v>0.64</v>
      </c>
      <c r="F87" s="68">
        <v>0.45</v>
      </c>
      <c r="G87" s="68">
        <v>9.14</v>
      </c>
      <c r="H87" s="68">
        <v>729.13</v>
      </c>
      <c r="I87" s="68"/>
      <c r="J87" s="68"/>
      <c r="K87" s="68"/>
      <c r="L87" s="68"/>
      <c r="M87" s="68"/>
      <c r="N87" s="68"/>
    </row>
    <row r="88" spans="1:14" s="65" customFormat="1" ht="11.25">
      <c r="A88" s="68" t="s">
        <v>114</v>
      </c>
      <c r="B88" s="68" t="s">
        <v>115</v>
      </c>
      <c r="C88" s="68">
        <v>63.02</v>
      </c>
      <c r="D88" s="68">
        <v>645.45</v>
      </c>
      <c r="E88" s="68">
        <v>54668.87</v>
      </c>
      <c r="F88" s="68">
        <v>94.62</v>
      </c>
      <c r="G88" s="68">
        <v>928.06</v>
      </c>
      <c r="H88" s="68">
        <v>76985.75</v>
      </c>
      <c r="I88" s="68">
        <v>62.27</v>
      </c>
      <c r="J88" s="68">
        <v>369.33</v>
      </c>
      <c r="K88" s="68">
        <v>31311.48</v>
      </c>
      <c r="L88" s="68">
        <v>398.47</v>
      </c>
      <c r="M88" s="68">
        <v>872.13</v>
      </c>
      <c r="N88" s="68">
        <v>75256.3</v>
      </c>
    </row>
    <row r="89" spans="1:14" s="65" customFormat="1" ht="11.25">
      <c r="A89" s="68" t="s">
        <v>116</v>
      </c>
      <c r="B89" s="68" t="s">
        <v>150</v>
      </c>
      <c r="C89" s="68">
        <v>4361.16</v>
      </c>
      <c r="D89" s="68">
        <v>11236.5</v>
      </c>
      <c r="E89" s="68">
        <v>950933.89</v>
      </c>
      <c r="F89" s="68">
        <v>7800</v>
      </c>
      <c r="G89" s="68">
        <v>32182.44</v>
      </c>
      <c r="H89" s="68">
        <v>2684845.37</v>
      </c>
      <c r="I89" s="68">
        <v>13.93</v>
      </c>
      <c r="J89" s="68">
        <v>66.09</v>
      </c>
      <c r="K89" s="68">
        <v>5601.18</v>
      </c>
      <c r="L89" s="68">
        <v>28.76</v>
      </c>
      <c r="M89" s="68">
        <v>85.07</v>
      </c>
      <c r="N89" s="68">
        <v>7309.79</v>
      </c>
    </row>
    <row r="90" spans="1:14" s="65" customFormat="1" ht="11.25">
      <c r="A90" s="68" t="s">
        <v>151</v>
      </c>
      <c r="B90" s="68" t="s">
        <v>152</v>
      </c>
      <c r="C90" s="68">
        <v>9485.26</v>
      </c>
      <c r="D90" s="68">
        <v>42047.56</v>
      </c>
      <c r="E90" s="68">
        <v>3562529.1</v>
      </c>
      <c r="F90" s="68">
        <v>57968.91</v>
      </c>
      <c r="G90" s="68">
        <v>447879.6</v>
      </c>
      <c r="H90" s="68">
        <v>36914393.04</v>
      </c>
      <c r="I90" s="68">
        <v>41.54</v>
      </c>
      <c r="J90" s="68">
        <v>37.06</v>
      </c>
      <c r="K90" s="68">
        <v>3139.83</v>
      </c>
      <c r="L90" s="68">
        <v>5.22</v>
      </c>
      <c r="M90" s="68">
        <v>65.31</v>
      </c>
      <c r="N90" s="68">
        <v>5543.99</v>
      </c>
    </row>
    <row r="91" spans="1:14" s="65" customFormat="1" ht="11.25">
      <c r="A91" s="68" t="s">
        <v>153</v>
      </c>
      <c r="B91" s="68" t="s">
        <v>154</v>
      </c>
      <c r="C91" s="68">
        <v>77383.01</v>
      </c>
      <c r="D91" s="68">
        <v>359186.28</v>
      </c>
      <c r="E91" s="68">
        <v>30411310.85</v>
      </c>
      <c r="F91" s="68">
        <v>162047.41</v>
      </c>
      <c r="G91" s="68">
        <v>1036601.49</v>
      </c>
      <c r="H91" s="68">
        <v>86895830.68</v>
      </c>
      <c r="I91" s="68">
        <v>3719.42</v>
      </c>
      <c r="J91" s="68">
        <v>21044.1</v>
      </c>
      <c r="K91" s="68">
        <v>1780213.54</v>
      </c>
      <c r="L91" s="68">
        <v>4835.02</v>
      </c>
      <c r="M91" s="68">
        <v>22710.93</v>
      </c>
      <c r="N91" s="68">
        <v>1911374.4</v>
      </c>
    </row>
    <row r="92" spans="1:14" s="65" customFormat="1" ht="11.25">
      <c r="A92" s="68" t="s">
        <v>155</v>
      </c>
      <c r="B92" s="68" t="s">
        <v>156</v>
      </c>
      <c r="C92" s="68">
        <v>25580.62</v>
      </c>
      <c r="D92" s="68">
        <v>261203.37</v>
      </c>
      <c r="E92" s="68">
        <v>22116863</v>
      </c>
      <c r="F92" s="68">
        <v>39313.08</v>
      </c>
      <c r="G92" s="68">
        <v>468766.29</v>
      </c>
      <c r="H92" s="68">
        <v>39124670.63</v>
      </c>
      <c r="I92" s="68">
        <v>1375.9</v>
      </c>
      <c r="J92" s="68">
        <v>64809.41</v>
      </c>
      <c r="K92" s="68">
        <v>5486576.99</v>
      </c>
      <c r="L92" s="68">
        <v>3271.71</v>
      </c>
      <c r="M92" s="68">
        <v>89361.18</v>
      </c>
      <c r="N92" s="68">
        <v>7416037.09</v>
      </c>
    </row>
    <row r="93" spans="1:14" s="65" customFormat="1" ht="11.25">
      <c r="A93" s="68" t="s">
        <v>157</v>
      </c>
      <c r="B93" s="68" t="s">
        <v>158</v>
      </c>
      <c r="C93" s="68">
        <v>42120.84</v>
      </c>
      <c r="D93" s="68">
        <v>10168.64</v>
      </c>
      <c r="E93" s="68">
        <v>860786.48</v>
      </c>
      <c r="F93" s="68">
        <v>51554.13</v>
      </c>
      <c r="G93" s="68">
        <v>13189.21</v>
      </c>
      <c r="H93" s="68">
        <v>1111823.13</v>
      </c>
      <c r="I93" s="68">
        <v>2547</v>
      </c>
      <c r="J93" s="68">
        <v>1193.03</v>
      </c>
      <c r="K93" s="68">
        <v>101043.87</v>
      </c>
      <c r="L93" s="68">
        <v>1094.22</v>
      </c>
      <c r="M93" s="68">
        <v>427.54</v>
      </c>
      <c r="N93" s="68">
        <v>36400.1</v>
      </c>
    </row>
    <row r="94" spans="1:14" s="65" customFormat="1" ht="11.25">
      <c r="A94" s="68" t="s">
        <v>159</v>
      </c>
      <c r="B94" s="68" t="s">
        <v>160</v>
      </c>
      <c r="C94" s="68">
        <v>61953.54</v>
      </c>
      <c r="D94" s="68">
        <v>189591.73</v>
      </c>
      <c r="E94" s="68">
        <v>16053911.26</v>
      </c>
      <c r="F94" s="68">
        <v>130163.04</v>
      </c>
      <c r="G94" s="68">
        <v>566202.51</v>
      </c>
      <c r="H94" s="68">
        <v>47224313.99</v>
      </c>
      <c r="I94" s="68">
        <v>1736.66</v>
      </c>
      <c r="J94" s="68">
        <v>7519.28</v>
      </c>
      <c r="K94" s="68">
        <v>636669.89</v>
      </c>
      <c r="L94" s="68">
        <v>1093.7</v>
      </c>
      <c r="M94" s="68">
        <v>9790</v>
      </c>
      <c r="N94" s="68">
        <v>819365.91</v>
      </c>
    </row>
    <row r="95" spans="1:14" s="65" customFormat="1" ht="11.25">
      <c r="A95" s="68" t="s">
        <v>161</v>
      </c>
      <c r="B95" s="68" t="s">
        <v>162</v>
      </c>
      <c r="C95" s="68">
        <v>753.52</v>
      </c>
      <c r="D95" s="68">
        <v>64150.49</v>
      </c>
      <c r="E95" s="68">
        <v>5430007.08</v>
      </c>
      <c r="F95" s="68">
        <v>814.42</v>
      </c>
      <c r="G95" s="68">
        <v>79739.98</v>
      </c>
      <c r="H95" s="68">
        <v>6708117.03</v>
      </c>
      <c r="I95" s="68">
        <v>402.13</v>
      </c>
      <c r="J95" s="68">
        <v>13333</v>
      </c>
      <c r="K95" s="68">
        <v>1129776.44</v>
      </c>
      <c r="L95" s="68">
        <v>768.16</v>
      </c>
      <c r="M95" s="68">
        <v>17967.29</v>
      </c>
      <c r="N95" s="68">
        <v>1468681.42</v>
      </c>
    </row>
    <row r="96" spans="1:14" s="65" customFormat="1" ht="11.25">
      <c r="A96" s="68" t="s">
        <v>345</v>
      </c>
      <c r="B96" s="68" t="s">
        <v>346</v>
      </c>
      <c r="C96" s="68">
        <v>36.1</v>
      </c>
      <c r="D96" s="68">
        <v>275.24</v>
      </c>
      <c r="E96" s="68">
        <v>23332.25</v>
      </c>
      <c r="F96" s="68">
        <v>28.88</v>
      </c>
      <c r="G96" s="68">
        <v>150.41</v>
      </c>
      <c r="H96" s="68">
        <v>12446.74</v>
      </c>
      <c r="I96" s="68">
        <v>1.68</v>
      </c>
      <c r="J96" s="68">
        <v>46.53</v>
      </c>
      <c r="K96" s="68">
        <v>3942.68</v>
      </c>
      <c r="L96" s="68">
        <v>0.11</v>
      </c>
      <c r="M96" s="68">
        <v>2.39</v>
      </c>
      <c r="N96" s="68">
        <v>197.46</v>
      </c>
    </row>
    <row r="97" spans="1:14" s="65" customFormat="1" ht="11.25">
      <c r="A97" s="68" t="s">
        <v>163</v>
      </c>
      <c r="B97" s="68" t="s">
        <v>164</v>
      </c>
      <c r="C97" s="68">
        <v>2045.07</v>
      </c>
      <c r="D97" s="68">
        <v>41268.63</v>
      </c>
      <c r="E97" s="68">
        <v>3492875.75</v>
      </c>
      <c r="F97" s="68">
        <v>2698.87</v>
      </c>
      <c r="G97" s="68">
        <v>71015.66</v>
      </c>
      <c r="H97" s="68">
        <v>5946200</v>
      </c>
      <c r="I97" s="68">
        <v>21.11</v>
      </c>
      <c r="J97" s="68">
        <v>4733.92</v>
      </c>
      <c r="K97" s="68">
        <v>400675.03</v>
      </c>
      <c r="L97" s="68">
        <v>12.98</v>
      </c>
      <c r="M97" s="68">
        <v>2897.34</v>
      </c>
      <c r="N97" s="68">
        <v>245733.69</v>
      </c>
    </row>
    <row r="98" spans="1:14" s="65" customFormat="1" ht="11.25">
      <c r="A98" s="68" t="s">
        <v>165</v>
      </c>
      <c r="B98" s="68" t="s">
        <v>166</v>
      </c>
      <c r="C98" s="68">
        <v>107.61</v>
      </c>
      <c r="D98" s="68">
        <v>890.39</v>
      </c>
      <c r="E98" s="68">
        <v>75359.61</v>
      </c>
      <c r="F98" s="68">
        <v>119.39</v>
      </c>
      <c r="G98" s="68">
        <v>2073.19</v>
      </c>
      <c r="H98" s="68">
        <v>174393.56</v>
      </c>
      <c r="I98" s="68">
        <v>0.26</v>
      </c>
      <c r="J98" s="68">
        <v>97.56</v>
      </c>
      <c r="K98" s="68">
        <v>8269.67</v>
      </c>
      <c r="L98" s="68">
        <v>0.77</v>
      </c>
      <c r="M98" s="68">
        <v>32.27</v>
      </c>
      <c r="N98" s="68">
        <v>2735.8</v>
      </c>
    </row>
    <row r="99" spans="1:14" s="65" customFormat="1" ht="11.25">
      <c r="A99" s="68" t="s">
        <v>167</v>
      </c>
      <c r="B99" s="68" t="s">
        <v>168</v>
      </c>
      <c r="C99" s="68">
        <v>40.68</v>
      </c>
      <c r="D99" s="68">
        <v>140.94</v>
      </c>
      <c r="E99" s="68">
        <v>11931.69</v>
      </c>
      <c r="F99" s="68">
        <v>71.03</v>
      </c>
      <c r="G99" s="68">
        <v>277.27</v>
      </c>
      <c r="H99" s="68">
        <v>23547.55</v>
      </c>
      <c r="I99" s="68">
        <v>0.13</v>
      </c>
      <c r="J99" s="68">
        <v>4.3</v>
      </c>
      <c r="K99" s="68">
        <v>364.6</v>
      </c>
      <c r="L99" s="68">
        <v>0.02</v>
      </c>
      <c r="M99" s="68">
        <v>2.22</v>
      </c>
      <c r="N99" s="68">
        <v>184.76</v>
      </c>
    </row>
    <row r="100" spans="1:14" s="65" customFormat="1" ht="11.25">
      <c r="A100" s="68" t="s">
        <v>169</v>
      </c>
      <c r="B100" s="68" t="s">
        <v>170</v>
      </c>
      <c r="C100" s="68">
        <v>75.08</v>
      </c>
      <c r="D100" s="68">
        <v>11618.39</v>
      </c>
      <c r="E100" s="68">
        <v>983799.46</v>
      </c>
      <c r="F100" s="68">
        <v>109.19</v>
      </c>
      <c r="G100" s="68">
        <v>9598.21</v>
      </c>
      <c r="H100" s="68">
        <v>810053.29</v>
      </c>
      <c r="I100" s="68">
        <v>192</v>
      </c>
      <c r="J100" s="68">
        <v>6679.72</v>
      </c>
      <c r="K100" s="68">
        <v>565625</v>
      </c>
      <c r="L100" s="68">
        <v>206.08</v>
      </c>
      <c r="M100" s="68">
        <v>10789.82</v>
      </c>
      <c r="N100" s="68">
        <v>1027824.5</v>
      </c>
    </row>
    <row r="101" spans="1:14" s="65" customFormat="1" ht="11.25">
      <c r="A101" s="68" t="s">
        <v>171</v>
      </c>
      <c r="B101" s="68" t="s">
        <v>172</v>
      </c>
      <c r="C101" s="68">
        <v>6677.89</v>
      </c>
      <c r="D101" s="68">
        <v>16100.34</v>
      </c>
      <c r="E101" s="68">
        <v>1362716.8</v>
      </c>
      <c r="F101" s="68">
        <v>7863.31</v>
      </c>
      <c r="G101" s="68">
        <v>27516.36</v>
      </c>
      <c r="H101" s="68">
        <v>2291300.87</v>
      </c>
      <c r="I101" s="68">
        <v>424.61</v>
      </c>
      <c r="J101" s="68">
        <v>870.83</v>
      </c>
      <c r="K101" s="68">
        <v>73769.59</v>
      </c>
      <c r="L101" s="68">
        <v>515.08</v>
      </c>
      <c r="M101" s="68">
        <v>1182.58</v>
      </c>
      <c r="N101" s="68">
        <v>98868.69</v>
      </c>
    </row>
    <row r="102" spans="1:14" s="65" customFormat="1" ht="11.25">
      <c r="A102" s="68" t="s">
        <v>173</v>
      </c>
      <c r="B102" s="68" t="s">
        <v>174</v>
      </c>
      <c r="C102" s="68">
        <v>4299.91</v>
      </c>
      <c r="D102" s="68">
        <v>9328.98</v>
      </c>
      <c r="E102" s="68">
        <v>790053.18</v>
      </c>
      <c r="F102" s="68">
        <v>7814.16</v>
      </c>
      <c r="G102" s="68">
        <v>26882.66</v>
      </c>
      <c r="H102" s="68">
        <v>2255486.06</v>
      </c>
      <c r="I102" s="68">
        <v>40.25</v>
      </c>
      <c r="J102" s="68">
        <v>178.16</v>
      </c>
      <c r="K102" s="68">
        <v>15088.62</v>
      </c>
      <c r="L102" s="68">
        <v>10.89</v>
      </c>
      <c r="M102" s="68">
        <v>48.83</v>
      </c>
      <c r="N102" s="68">
        <v>4166.16</v>
      </c>
    </row>
    <row r="103" spans="1:14" s="65" customFormat="1" ht="11.25">
      <c r="A103" s="68" t="s">
        <v>175</v>
      </c>
      <c r="B103" s="68" t="s">
        <v>176</v>
      </c>
      <c r="C103" s="68">
        <v>18206.81</v>
      </c>
      <c r="D103" s="68">
        <v>29961.5</v>
      </c>
      <c r="E103" s="68">
        <v>2535872.63</v>
      </c>
      <c r="F103" s="68">
        <v>24266.38</v>
      </c>
      <c r="G103" s="68">
        <v>133822.61</v>
      </c>
      <c r="H103" s="68">
        <v>10987174.72</v>
      </c>
      <c r="I103" s="68">
        <v>20.89</v>
      </c>
      <c r="J103" s="68">
        <v>49.66</v>
      </c>
      <c r="K103" s="68">
        <v>4208.41</v>
      </c>
      <c r="L103" s="68">
        <v>13.4</v>
      </c>
      <c r="M103" s="68">
        <v>54.33</v>
      </c>
      <c r="N103" s="68">
        <v>4476.55</v>
      </c>
    </row>
    <row r="104" spans="1:14" s="65" customFormat="1" ht="11.25">
      <c r="A104" s="68" t="s">
        <v>177</v>
      </c>
      <c r="B104" s="68" t="s">
        <v>192</v>
      </c>
      <c r="C104" s="68">
        <v>29.7</v>
      </c>
      <c r="D104" s="68">
        <v>186.35</v>
      </c>
      <c r="E104" s="68">
        <v>15796.45</v>
      </c>
      <c r="F104" s="68">
        <v>3.77</v>
      </c>
      <c r="G104" s="68">
        <v>23</v>
      </c>
      <c r="H104" s="68">
        <v>1904.41</v>
      </c>
      <c r="I104" s="68">
        <v>1.06</v>
      </c>
      <c r="J104" s="68">
        <v>110.21</v>
      </c>
      <c r="K104" s="68">
        <v>9329.08</v>
      </c>
      <c r="L104" s="68">
        <v>2.75</v>
      </c>
      <c r="M104" s="68">
        <v>367.29</v>
      </c>
      <c r="N104" s="68">
        <v>31286.68</v>
      </c>
    </row>
  </sheetData>
  <sheetProtection/>
  <mergeCells count="21">
    <mergeCell ref="E4:E5"/>
    <mergeCell ref="A1:N1"/>
    <mergeCell ref="A2:A5"/>
    <mergeCell ref="B2:B5"/>
    <mergeCell ref="C2:H2"/>
    <mergeCell ref="I2:N2"/>
    <mergeCell ref="C4:C5"/>
    <mergeCell ref="J4:J5"/>
    <mergeCell ref="H4:H5"/>
    <mergeCell ref="G4:G5"/>
    <mergeCell ref="L4:L5"/>
    <mergeCell ref="F3:H3"/>
    <mergeCell ref="F4:F5"/>
    <mergeCell ref="D4:D5"/>
    <mergeCell ref="C3:E3"/>
    <mergeCell ref="I3:K3"/>
    <mergeCell ref="L3:N3"/>
    <mergeCell ref="K4:K5"/>
    <mergeCell ref="N4:N5"/>
    <mergeCell ref="M4:M5"/>
    <mergeCell ref="I4:I5"/>
  </mergeCells>
  <printOptions/>
  <pageMargins left="0.24" right="0.7480314960629921" top="0.35" bottom="0.984251968503937" header="0.2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S99"/>
  <sheetViews>
    <sheetView zoomScalePageLayoutView="0" workbookViewId="0" topLeftCell="A1">
      <selection activeCell="B41" sqref="B41"/>
    </sheetView>
  </sheetViews>
  <sheetFormatPr defaultColWidth="9.140625" defaultRowHeight="15"/>
  <cols>
    <col min="1" max="1" width="3.7109375" style="8" customWidth="1"/>
    <col min="2" max="2" width="68.28125" style="8" customWidth="1"/>
    <col min="3" max="3" width="9.00390625" style="10" bestFit="1" customWidth="1"/>
    <col min="4" max="4" width="10.421875" style="10" bestFit="1" customWidth="1"/>
    <col min="5" max="5" width="10.140625" style="10" customWidth="1"/>
    <col min="6" max="6" width="11.00390625" style="10" customWidth="1"/>
    <col min="7" max="7" width="10.421875" style="10" bestFit="1" customWidth="1"/>
    <col min="8" max="8" width="10.00390625" style="10" customWidth="1"/>
    <col min="9" max="9" width="10.57421875" style="10" bestFit="1" customWidth="1"/>
    <col min="10" max="10" width="10.421875" style="10" bestFit="1" customWidth="1"/>
    <col min="11" max="11" width="10.140625" style="10" customWidth="1"/>
    <col min="12" max="12" width="10.57421875" style="10" bestFit="1" customWidth="1"/>
    <col min="13" max="13" width="8.7109375" style="10" bestFit="1" customWidth="1"/>
    <col min="14" max="14" width="10.7109375" style="10" bestFit="1" customWidth="1"/>
    <col min="15" max="16384" width="9.140625" style="9" customWidth="1"/>
  </cols>
  <sheetData>
    <row r="1" spans="1:19" s="6" customFormat="1" ht="13.5" customHeight="1" thickBot="1">
      <c r="A1" s="102" t="s">
        <v>386</v>
      </c>
      <c r="B1" s="22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10"/>
    </row>
    <row r="2" spans="1:14" ht="17.25" customHeight="1">
      <c r="A2" s="143" t="s">
        <v>268</v>
      </c>
      <c r="B2" s="146" t="s">
        <v>269</v>
      </c>
      <c r="C2" s="139" t="s">
        <v>148</v>
      </c>
      <c r="D2" s="139"/>
      <c r="E2" s="139"/>
      <c r="F2" s="139"/>
      <c r="G2" s="139"/>
      <c r="H2" s="139"/>
      <c r="I2" s="139" t="s">
        <v>149</v>
      </c>
      <c r="J2" s="139"/>
      <c r="K2" s="139"/>
      <c r="L2" s="139"/>
      <c r="M2" s="139"/>
      <c r="N2" s="140"/>
    </row>
    <row r="3" spans="1:14" ht="18" customHeight="1">
      <c r="A3" s="144"/>
      <c r="B3" s="147"/>
      <c r="C3" s="122" t="s">
        <v>382</v>
      </c>
      <c r="D3" s="122"/>
      <c r="E3" s="122"/>
      <c r="F3" s="122" t="s">
        <v>383</v>
      </c>
      <c r="G3" s="122"/>
      <c r="H3" s="122"/>
      <c r="I3" s="122" t="s">
        <v>382</v>
      </c>
      <c r="J3" s="122"/>
      <c r="K3" s="122"/>
      <c r="L3" s="122" t="s">
        <v>383</v>
      </c>
      <c r="M3" s="122"/>
      <c r="N3" s="127"/>
    </row>
    <row r="4" spans="1:14" ht="22.5" thickBot="1">
      <c r="A4" s="145"/>
      <c r="B4" s="148"/>
      <c r="C4" s="61" t="s">
        <v>312</v>
      </c>
      <c r="D4" s="106" t="s">
        <v>197</v>
      </c>
      <c r="E4" s="106" t="s">
        <v>198</v>
      </c>
      <c r="F4" s="61" t="s">
        <v>312</v>
      </c>
      <c r="G4" s="106" t="s">
        <v>197</v>
      </c>
      <c r="H4" s="106" t="s">
        <v>198</v>
      </c>
      <c r="I4" s="61" t="s">
        <v>312</v>
      </c>
      <c r="J4" s="106" t="s">
        <v>197</v>
      </c>
      <c r="K4" s="106" t="s">
        <v>198</v>
      </c>
      <c r="L4" s="61" t="s">
        <v>312</v>
      </c>
      <c r="M4" s="106" t="s">
        <v>197</v>
      </c>
      <c r="N4" s="107" t="s">
        <v>198</v>
      </c>
    </row>
    <row r="5" ht="11.25">
      <c r="C5" s="64" t="s">
        <v>306</v>
      </c>
    </row>
    <row r="6" spans="1:14" ht="11.25">
      <c r="A6" s="67"/>
      <c r="B6" s="78" t="s">
        <v>137</v>
      </c>
      <c r="C6" s="66">
        <v>604629.6699999999</v>
      </c>
      <c r="D6" s="66">
        <v>417378.79</v>
      </c>
      <c r="E6" s="66">
        <v>35334430.110000014</v>
      </c>
      <c r="F6" s="66">
        <v>546161.1499999998</v>
      </c>
      <c r="G6" s="66">
        <v>481988.11000000016</v>
      </c>
      <c r="H6" s="66">
        <v>40156427.739999995</v>
      </c>
      <c r="I6" s="66">
        <v>2162081.65</v>
      </c>
      <c r="J6" s="66">
        <v>219962.69999999998</v>
      </c>
      <c r="K6" s="66">
        <v>18618385.83</v>
      </c>
      <c r="L6" s="66">
        <v>2185413.38</v>
      </c>
      <c r="M6" s="66">
        <v>255211.2</v>
      </c>
      <c r="N6" s="66">
        <v>21412967.080000002</v>
      </c>
    </row>
    <row r="7" spans="1:14" s="65" customFormat="1" ht="11.25">
      <c r="A7" s="67"/>
      <c r="B7" s="78"/>
      <c r="C7" s="66" t="s">
        <v>306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</row>
    <row r="8" spans="1:14" s="65" customFormat="1" ht="11.25">
      <c r="A8" s="67" t="s">
        <v>183</v>
      </c>
      <c r="B8" s="67" t="s">
        <v>184</v>
      </c>
      <c r="C8" s="68">
        <v>193.99</v>
      </c>
      <c r="D8" s="68">
        <v>329.79</v>
      </c>
      <c r="E8" s="68">
        <v>27931.83</v>
      </c>
      <c r="F8" s="68">
        <v>142.02</v>
      </c>
      <c r="G8" s="68">
        <v>294.05</v>
      </c>
      <c r="H8" s="68">
        <v>25233.99</v>
      </c>
      <c r="I8" s="68">
        <v>1540.47</v>
      </c>
      <c r="J8" s="68">
        <v>4066.82</v>
      </c>
      <c r="K8" s="68">
        <v>343791.04</v>
      </c>
      <c r="L8" s="68">
        <v>21693.24</v>
      </c>
      <c r="M8" s="68">
        <v>65010.13</v>
      </c>
      <c r="N8" s="68">
        <v>5510275.04</v>
      </c>
    </row>
    <row r="9" spans="1:14" s="65" customFormat="1" ht="11.25">
      <c r="A9" s="67" t="s">
        <v>185</v>
      </c>
      <c r="B9" s="67" t="s">
        <v>186</v>
      </c>
      <c r="C9" s="68">
        <v>19608.33</v>
      </c>
      <c r="D9" s="68">
        <v>25705.28</v>
      </c>
      <c r="E9" s="68">
        <v>2174620.59</v>
      </c>
      <c r="F9" s="68">
        <v>14057.1</v>
      </c>
      <c r="G9" s="68">
        <v>16981.37</v>
      </c>
      <c r="H9" s="68">
        <v>1417411.67</v>
      </c>
      <c r="I9" s="68">
        <v>164.46</v>
      </c>
      <c r="J9" s="68">
        <v>67.15</v>
      </c>
      <c r="K9" s="68">
        <v>5678.99</v>
      </c>
      <c r="L9" s="68"/>
      <c r="M9" s="68"/>
      <c r="N9" s="68"/>
    </row>
    <row r="10" spans="1:14" s="65" customFormat="1" ht="11.25">
      <c r="A10" s="67" t="s">
        <v>187</v>
      </c>
      <c r="B10" s="67" t="s">
        <v>188</v>
      </c>
      <c r="C10" s="68"/>
      <c r="D10" s="68"/>
      <c r="E10" s="68"/>
      <c r="F10" s="68"/>
      <c r="G10" s="68"/>
      <c r="H10" s="68"/>
      <c r="I10" s="68">
        <v>16</v>
      </c>
      <c r="J10" s="68">
        <v>6.56</v>
      </c>
      <c r="K10" s="68">
        <v>556.23</v>
      </c>
      <c r="L10" s="68"/>
      <c r="M10" s="68"/>
      <c r="N10" s="68"/>
    </row>
    <row r="11" spans="1:14" s="65" customFormat="1" ht="11.25">
      <c r="A11" s="67" t="s">
        <v>189</v>
      </c>
      <c r="B11" s="67" t="s">
        <v>190</v>
      </c>
      <c r="C11" s="68">
        <v>100.15</v>
      </c>
      <c r="D11" s="68">
        <v>465.82</v>
      </c>
      <c r="E11" s="68">
        <v>39456.43</v>
      </c>
      <c r="F11" s="68">
        <v>177.41</v>
      </c>
      <c r="G11" s="68">
        <v>908.92</v>
      </c>
      <c r="H11" s="68">
        <v>76302.26</v>
      </c>
      <c r="I11" s="68">
        <v>1100.83</v>
      </c>
      <c r="J11" s="68">
        <v>2013.74</v>
      </c>
      <c r="K11" s="68">
        <v>170629.68</v>
      </c>
      <c r="L11" s="68">
        <v>767.08</v>
      </c>
      <c r="M11" s="68">
        <v>1126.31</v>
      </c>
      <c r="N11" s="68">
        <v>94986.5</v>
      </c>
    </row>
    <row r="12" spans="1:14" s="65" customFormat="1" ht="11.25">
      <c r="A12" s="67" t="s">
        <v>191</v>
      </c>
      <c r="B12" s="67" t="s">
        <v>270</v>
      </c>
      <c r="C12" s="68">
        <v>68.97</v>
      </c>
      <c r="D12" s="68">
        <v>63.77</v>
      </c>
      <c r="E12" s="68">
        <v>5399.47</v>
      </c>
      <c r="F12" s="68">
        <v>103.01</v>
      </c>
      <c r="G12" s="68">
        <v>62.63</v>
      </c>
      <c r="H12" s="68">
        <v>5300.54</v>
      </c>
      <c r="I12" s="68"/>
      <c r="J12" s="68"/>
      <c r="K12" s="68"/>
      <c r="L12" s="68"/>
      <c r="M12" s="68"/>
      <c r="N12" s="68"/>
    </row>
    <row r="13" spans="1:14" s="65" customFormat="1" ht="11.25">
      <c r="A13" s="67" t="s">
        <v>271</v>
      </c>
      <c r="B13" s="67" t="s">
        <v>272</v>
      </c>
      <c r="C13" s="68">
        <v>2425.13</v>
      </c>
      <c r="D13" s="68">
        <v>589.97</v>
      </c>
      <c r="E13" s="68">
        <v>49974.24</v>
      </c>
      <c r="F13" s="68">
        <v>2829.94</v>
      </c>
      <c r="G13" s="68">
        <v>383.78</v>
      </c>
      <c r="H13" s="68">
        <v>34091.24</v>
      </c>
      <c r="I13" s="68">
        <v>609.56</v>
      </c>
      <c r="J13" s="68">
        <v>126.95</v>
      </c>
      <c r="K13" s="68">
        <v>10761.59</v>
      </c>
      <c r="L13" s="68">
        <v>570.75</v>
      </c>
      <c r="M13" s="68">
        <v>138.11</v>
      </c>
      <c r="N13" s="68">
        <v>11620.23</v>
      </c>
    </row>
    <row r="14" spans="1:14" s="65" customFormat="1" ht="11.25">
      <c r="A14" s="67" t="s">
        <v>273</v>
      </c>
      <c r="B14" s="67" t="s">
        <v>138</v>
      </c>
      <c r="C14" s="68">
        <v>77885.99</v>
      </c>
      <c r="D14" s="68">
        <v>29174.19</v>
      </c>
      <c r="E14" s="68">
        <v>2467535.58</v>
      </c>
      <c r="F14" s="68">
        <v>97658.05</v>
      </c>
      <c r="G14" s="68">
        <v>24335.96</v>
      </c>
      <c r="H14" s="68">
        <v>2045380.06</v>
      </c>
      <c r="I14" s="68">
        <v>29200.98</v>
      </c>
      <c r="J14" s="68">
        <v>5011.23</v>
      </c>
      <c r="K14" s="68">
        <v>424557.9</v>
      </c>
      <c r="L14" s="68">
        <v>47890.55</v>
      </c>
      <c r="M14" s="68">
        <v>9186.17</v>
      </c>
      <c r="N14" s="68">
        <v>786141.3</v>
      </c>
    </row>
    <row r="15" spans="1:14" s="65" customFormat="1" ht="11.25">
      <c r="A15" s="67" t="s">
        <v>139</v>
      </c>
      <c r="B15" s="67" t="s">
        <v>140</v>
      </c>
      <c r="C15" s="68">
        <v>64874.99</v>
      </c>
      <c r="D15" s="68">
        <v>29456.03</v>
      </c>
      <c r="E15" s="68">
        <v>2491400.08</v>
      </c>
      <c r="F15" s="68">
        <v>72483.97</v>
      </c>
      <c r="G15" s="68">
        <v>26555.72</v>
      </c>
      <c r="H15" s="68">
        <v>2168268.28</v>
      </c>
      <c r="I15" s="68">
        <v>4413.18</v>
      </c>
      <c r="J15" s="68">
        <v>3732.65</v>
      </c>
      <c r="K15" s="68">
        <v>316221.93</v>
      </c>
      <c r="L15" s="68">
        <v>4291.66</v>
      </c>
      <c r="M15" s="68">
        <v>5712.05</v>
      </c>
      <c r="N15" s="68">
        <v>491612.83</v>
      </c>
    </row>
    <row r="16" spans="1:14" s="65" customFormat="1" ht="11.25">
      <c r="A16" s="67" t="s">
        <v>141</v>
      </c>
      <c r="B16" s="67" t="s">
        <v>142</v>
      </c>
      <c r="C16" s="68">
        <v>2398.42</v>
      </c>
      <c r="D16" s="68">
        <v>708.14</v>
      </c>
      <c r="E16" s="68">
        <v>59951.28</v>
      </c>
      <c r="F16" s="68">
        <v>1447.68</v>
      </c>
      <c r="G16" s="68">
        <v>502.7</v>
      </c>
      <c r="H16" s="68">
        <v>41781.53</v>
      </c>
      <c r="I16" s="68">
        <v>75.22</v>
      </c>
      <c r="J16" s="68">
        <v>145.57</v>
      </c>
      <c r="K16" s="68">
        <v>12327.79</v>
      </c>
      <c r="L16" s="68">
        <v>102.93</v>
      </c>
      <c r="M16" s="68">
        <v>193.96</v>
      </c>
      <c r="N16" s="68">
        <v>16151.49</v>
      </c>
    </row>
    <row r="17" spans="1:14" s="65" customFormat="1" ht="11.25">
      <c r="A17" s="67" t="s">
        <v>143</v>
      </c>
      <c r="B17" s="67" t="s">
        <v>144</v>
      </c>
      <c r="C17" s="68">
        <v>1300.55</v>
      </c>
      <c r="D17" s="68">
        <v>485.85</v>
      </c>
      <c r="E17" s="68">
        <v>41196.89</v>
      </c>
      <c r="F17" s="68">
        <v>106.3</v>
      </c>
      <c r="G17" s="68">
        <v>175.75</v>
      </c>
      <c r="H17" s="68">
        <v>14486.9</v>
      </c>
      <c r="I17" s="68">
        <v>5338.53</v>
      </c>
      <c r="J17" s="68">
        <v>779.97</v>
      </c>
      <c r="K17" s="68">
        <v>65969.96</v>
      </c>
      <c r="L17" s="68">
        <v>49739.25</v>
      </c>
      <c r="M17" s="68">
        <v>4848.71</v>
      </c>
      <c r="N17" s="68">
        <v>401403.28</v>
      </c>
    </row>
    <row r="18" spans="1:14" s="65" customFormat="1" ht="11.25">
      <c r="A18" s="67" t="s">
        <v>145</v>
      </c>
      <c r="B18" s="67" t="s">
        <v>146</v>
      </c>
      <c r="C18" s="68">
        <v>3.88</v>
      </c>
      <c r="D18" s="68">
        <v>1.29</v>
      </c>
      <c r="E18" s="68">
        <v>109.12</v>
      </c>
      <c r="F18" s="68">
        <v>0.3</v>
      </c>
      <c r="G18" s="68">
        <v>0.1</v>
      </c>
      <c r="H18" s="68">
        <v>7.87</v>
      </c>
      <c r="I18" s="68">
        <v>20.05</v>
      </c>
      <c r="J18" s="68">
        <v>14.58</v>
      </c>
      <c r="K18" s="68">
        <v>1236.25</v>
      </c>
      <c r="L18" s="68">
        <v>200</v>
      </c>
      <c r="M18" s="68">
        <v>63</v>
      </c>
      <c r="N18" s="68">
        <v>5349.44</v>
      </c>
    </row>
    <row r="19" spans="1:14" s="65" customFormat="1" ht="11.25">
      <c r="A19" s="67" t="s">
        <v>147</v>
      </c>
      <c r="B19" s="67" t="s">
        <v>0</v>
      </c>
      <c r="C19" s="68">
        <v>10548.03</v>
      </c>
      <c r="D19" s="68">
        <v>1526.36</v>
      </c>
      <c r="E19" s="68">
        <v>129261.62</v>
      </c>
      <c r="F19" s="68">
        <v>2119.91</v>
      </c>
      <c r="G19" s="68">
        <v>899.18</v>
      </c>
      <c r="H19" s="68">
        <v>76148.56</v>
      </c>
      <c r="I19" s="68">
        <v>717.82</v>
      </c>
      <c r="J19" s="68">
        <v>562.86</v>
      </c>
      <c r="K19" s="68">
        <v>47694.14</v>
      </c>
      <c r="L19" s="68">
        <v>858.79</v>
      </c>
      <c r="M19" s="68">
        <v>772.46</v>
      </c>
      <c r="N19" s="68">
        <v>64405.16</v>
      </c>
    </row>
    <row r="20" spans="1:14" s="65" customFormat="1" ht="11.25">
      <c r="A20" s="67" t="s">
        <v>1</v>
      </c>
      <c r="B20" s="67" t="s">
        <v>2</v>
      </c>
      <c r="C20" s="68">
        <v>7.55</v>
      </c>
      <c r="D20" s="68">
        <v>1.81</v>
      </c>
      <c r="E20" s="68">
        <v>153.62</v>
      </c>
      <c r="F20" s="68">
        <v>11.56</v>
      </c>
      <c r="G20" s="68">
        <v>20.31</v>
      </c>
      <c r="H20" s="68">
        <v>1684.19</v>
      </c>
      <c r="I20" s="68">
        <v>0.25</v>
      </c>
      <c r="J20" s="68">
        <v>18.9</v>
      </c>
      <c r="K20" s="68">
        <v>1597.82</v>
      </c>
      <c r="L20" s="68">
        <v>1.99</v>
      </c>
      <c r="M20" s="68">
        <v>14.68</v>
      </c>
      <c r="N20" s="68">
        <v>1205.02</v>
      </c>
    </row>
    <row r="21" spans="1:14" s="65" customFormat="1" ht="11.25">
      <c r="A21" s="67" t="s">
        <v>181</v>
      </c>
      <c r="B21" s="67" t="s">
        <v>182</v>
      </c>
      <c r="C21" s="68">
        <v>374.55</v>
      </c>
      <c r="D21" s="68">
        <v>149.71</v>
      </c>
      <c r="E21" s="68">
        <v>12667.02</v>
      </c>
      <c r="F21" s="68">
        <v>46.21</v>
      </c>
      <c r="G21" s="68">
        <v>12.3</v>
      </c>
      <c r="H21" s="68">
        <v>1030.4</v>
      </c>
      <c r="I21" s="68"/>
      <c r="J21" s="68"/>
      <c r="K21" s="68"/>
      <c r="L21" s="68"/>
      <c r="M21" s="68"/>
      <c r="N21" s="68"/>
    </row>
    <row r="22" spans="1:14" s="65" customFormat="1" ht="11.25">
      <c r="A22" s="67" t="s">
        <v>3</v>
      </c>
      <c r="B22" s="67" t="s">
        <v>4</v>
      </c>
      <c r="C22" s="68">
        <v>644.44</v>
      </c>
      <c r="D22" s="68">
        <v>911.23</v>
      </c>
      <c r="E22" s="68">
        <v>77198.61</v>
      </c>
      <c r="F22" s="68">
        <v>489.25</v>
      </c>
      <c r="G22" s="68">
        <v>841.64</v>
      </c>
      <c r="H22" s="68">
        <v>70524.39</v>
      </c>
      <c r="I22" s="68">
        <v>41.18</v>
      </c>
      <c r="J22" s="68">
        <v>62.37</v>
      </c>
      <c r="K22" s="68">
        <v>5281.25</v>
      </c>
      <c r="L22" s="68">
        <v>277.31</v>
      </c>
      <c r="M22" s="68">
        <v>258.5</v>
      </c>
      <c r="N22" s="68">
        <v>21501.65</v>
      </c>
    </row>
    <row r="23" spans="1:14" s="65" customFormat="1" ht="11.25">
      <c r="A23" s="67" t="s">
        <v>5</v>
      </c>
      <c r="B23" s="67" t="s">
        <v>6</v>
      </c>
      <c r="C23" s="68">
        <v>58.8</v>
      </c>
      <c r="D23" s="68">
        <v>88.39</v>
      </c>
      <c r="E23" s="68">
        <v>7457.66</v>
      </c>
      <c r="F23" s="68">
        <v>79.35</v>
      </c>
      <c r="G23" s="68">
        <v>151.65</v>
      </c>
      <c r="H23" s="68">
        <v>12777.23</v>
      </c>
      <c r="I23" s="68">
        <v>6.32</v>
      </c>
      <c r="J23" s="68">
        <v>27.36</v>
      </c>
      <c r="K23" s="68">
        <v>2318.03</v>
      </c>
      <c r="L23" s="68">
        <v>26.13</v>
      </c>
      <c r="M23" s="68">
        <v>80.42</v>
      </c>
      <c r="N23" s="68">
        <v>6750.07</v>
      </c>
    </row>
    <row r="24" spans="1:14" s="65" customFormat="1" ht="11.25">
      <c r="A24" s="67" t="s">
        <v>7</v>
      </c>
      <c r="B24" s="67" t="s">
        <v>8</v>
      </c>
      <c r="C24" s="68">
        <v>10024.35</v>
      </c>
      <c r="D24" s="68">
        <v>7004.2</v>
      </c>
      <c r="E24" s="68">
        <v>592676.09</v>
      </c>
      <c r="F24" s="68">
        <v>3190.95</v>
      </c>
      <c r="G24" s="68">
        <v>3964.23</v>
      </c>
      <c r="H24" s="68">
        <v>331281.72</v>
      </c>
      <c r="I24" s="68">
        <v>577.5</v>
      </c>
      <c r="J24" s="68">
        <v>157.33</v>
      </c>
      <c r="K24" s="68">
        <v>13303.73</v>
      </c>
      <c r="L24" s="68">
        <v>7.58</v>
      </c>
      <c r="M24" s="68">
        <v>18.67</v>
      </c>
      <c r="N24" s="68">
        <v>1600.19</v>
      </c>
    </row>
    <row r="25" spans="1:14" s="65" customFormat="1" ht="11.25">
      <c r="A25" s="67" t="s">
        <v>9</v>
      </c>
      <c r="B25" s="67" t="s">
        <v>10</v>
      </c>
      <c r="C25" s="68">
        <v>1733.94</v>
      </c>
      <c r="D25" s="68">
        <v>2391.45</v>
      </c>
      <c r="E25" s="68">
        <v>202523.14</v>
      </c>
      <c r="F25" s="68">
        <v>2305.69</v>
      </c>
      <c r="G25" s="68">
        <v>2902.62</v>
      </c>
      <c r="H25" s="68">
        <v>242632.54</v>
      </c>
      <c r="I25" s="68">
        <v>910.8</v>
      </c>
      <c r="J25" s="68">
        <v>1830.53</v>
      </c>
      <c r="K25" s="68">
        <v>155147.37</v>
      </c>
      <c r="L25" s="68">
        <v>645.83</v>
      </c>
      <c r="M25" s="68">
        <v>1117.03</v>
      </c>
      <c r="N25" s="68">
        <v>95444.49</v>
      </c>
    </row>
    <row r="26" spans="1:14" s="65" customFormat="1" ht="11.25">
      <c r="A26" s="67" t="s">
        <v>11</v>
      </c>
      <c r="B26" s="67" t="s">
        <v>70</v>
      </c>
      <c r="C26" s="68">
        <v>7364.35</v>
      </c>
      <c r="D26" s="68">
        <v>6331.13</v>
      </c>
      <c r="E26" s="68">
        <v>535911.58</v>
      </c>
      <c r="F26" s="68">
        <v>7767.65</v>
      </c>
      <c r="G26" s="68">
        <v>6619.57</v>
      </c>
      <c r="H26" s="68">
        <v>552959.71</v>
      </c>
      <c r="I26" s="68">
        <v>1443.38</v>
      </c>
      <c r="J26" s="68">
        <v>1341.52</v>
      </c>
      <c r="K26" s="68">
        <v>113562.43</v>
      </c>
      <c r="L26" s="68">
        <v>1702.7</v>
      </c>
      <c r="M26" s="68">
        <v>1960.87</v>
      </c>
      <c r="N26" s="68">
        <v>162672.65</v>
      </c>
    </row>
    <row r="27" spans="1:14" s="65" customFormat="1" ht="11.25">
      <c r="A27" s="67" t="s">
        <v>71</v>
      </c>
      <c r="B27" s="67" t="s">
        <v>72</v>
      </c>
      <c r="C27" s="68">
        <v>1581.78</v>
      </c>
      <c r="D27" s="68">
        <v>1062.46</v>
      </c>
      <c r="E27" s="68">
        <v>89980.49</v>
      </c>
      <c r="F27" s="68">
        <v>1606.87</v>
      </c>
      <c r="G27" s="68">
        <v>892.57</v>
      </c>
      <c r="H27" s="68">
        <v>74449.67</v>
      </c>
      <c r="I27" s="68">
        <v>1125.68</v>
      </c>
      <c r="J27" s="68">
        <v>521.43</v>
      </c>
      <c r="K27" s="68">
        <v>44147.31</v>
      </c>
      <c r="L27" s="68">
        <v>2876.38</v>
      </c>
      <c r="M27" s="68">
        <v>1383.16</v>
      </c>
      <c r="N27" s="68">
        <v>115141.23</v>
      </c>
    </row>
    <row r="28" spans="1:14" s="65" customFormat="1" ht="11.25">
      <c r="A28" s="67" t="s">
        <v>73</v>
      </c>
      <c r="B28" s="67" t="s">
        <v>74</v>
      </c>
      <c r="C28" s="68">
        <v>423.68</v>
      </c>
      <c r="D28" s="68">
        <v>1536.7</v>
      </c>
      <c r="E28" s="68">
        <v>130091.86</v>
      </c>
      <c r="F28" s="68">
        <v>475.14</v>
      </c>
      <c r="G28" s="68">
        <v>1531.17</v>
      </c>
      <c r="H28" s="68">
        <v>131679.57</v>
      </c>
      <c r="I28" s="68">
        <v>133.21</v>
      </c>
      <c r="J28" s="68">
        <v>557.29</v>
      </c>
      <c r="K28" s="68">
        <v>46896.16</v>
      </c>
      <c r="L28" s="68">
        <v>38.29</v>
      </c>
      <c r="M28" s="68">
        <v>196.69</v>
      </c>
      <c r="N28" s="68">
        <v>16603</v>
      </c>
    </row>
    <row r="29" spans="1:14" s="65" customFormat="1" ht="11.25">
      <c r="A29" s="67" t="s">
        <v>75</v>
      </c>
      <c r="B29" s="67" t="s">
        <v>76</v>
      </c>
      <c r="C29" s="68">
        <v>7504.04</v>
      </c>
      <c r="D29" s="68">
        <v>3863.78</v>
      </c>
      <c r="E29" s="68">
        <v>326855.44</v>
      </c>
      <c r="F29" s="68">
        <v>7922.31</v>
      </c>
      <c r="G29" s="68">
        <v>4051.05</v>
      </c>
      <c r="H29" s="68">
        <v>338065.87</v>
      </c>
      <c r="I29" s="68">
        <v>2163.42</v>
      </c>
      <c r="J29" s="68">
        <v>1034.23</v>
      </c>
      <c r="K29" s="68">
        <v>87562.76</v>
      </c>
      <c r="L29" s="68">
        <v>2348.97</v>
      </c>
      <c r="M29" s="68">
        <v>1535.99</v>
      </c>
      <c r="N29" s="68">
        <v>131232.49</v>
      </c>
    </row>
    <row r="30" spans="1:14" s="65" customFormat="1" ht="11.25">
      <c r="A30" s="67" t="s">
        <v>77</v>
      </c>
      <c r="B30" s="67" t="s">
        <v>78</v>
      </c>
      <c r="C30" s="68">
        <v>1064.8</v>
      </c>
      <c r="D30" s="68">
        <v>164.55</v>
      </c>
      <c r="E30" s="68">
        <v>13934.83</v>
      </c>
      <c r="F30" s="68">
        <v>8.99</v>
      </c>
      <c r="G30" s="68">
        <v>8.88</v>
      </c>
      <c r="H30" s="68">
        <v>755.14</v>
      </c>
      <c r="I30" s="68"/>
      <c r="J30" s="68"/>
      <c r="K30" s="68"/>
      <c r="L30" s="68">
        <v>392.51</v>
      </c>
      <c r="M30" s="68">
        <v>158.33</v>
      </c>
      <c r="N30" s="68">
        <v>13077.3</v>
      </c>
    </row>
    <row r="31" spans="1:14" s="65" customFormat="1" ht="11.25">
      <c r="A31" s="67" t="s">
        <v>79</v>
      </c>
      <c r="B31" s="67" t="s">
        <v>80</v>
      </c>
      <c r="C31" s="68">
        <v>258.6</v>
      </c>
      <c r="D31" s="68">
        <v>2091.58</v>
      </c>
      <c r="E31" s="68">
        <v>177070.87</v>
      </c>
      <c r="F31" s="68">
        <v>280.41</v>
      </c>
      <c r="G31" s="68">
        <v>2181.67</v>
      </c>
      <c r="H31" s="68">
        <v>181993.05</v>
      </c>
      <c r="I31" s="68"/>
      <c r="J31" s="68"/>
      <c r="K31" s="68"/>
      <c r="L31" s="68"/>
      <c r="M31" s="68"/>
      <c r="N31" s="68"/>
    </row>
    <row r="32" spans="1:14" s="65" customFormat="1" ht="11.25">
      <c r="A32" s="67" t="s">
        <v>81</v>
      </c>
      <c r="B32" s="67" t="s">
        <v>82</v>
      </c>
      <c r="C32" s="68">
        <v>31549.09</v>
      </c>
      <c r="D32" s="68">
        <v>2053.46</v>
      </c>
      <c r="E32" s="68">
        <v>173841.33</v>
      </c>
      <c r="F32" s="68">
        <v>34229.14</v>
      </c>
      <c r="G32" s="68">
        <v>2059.1</v>
      </c>
      <c r="H32" s="68">
        <v>171666.59</v>
      </c>
      <c r="I32" s="68">
        <v>682256.99</v>
      </c>
      <c r="J32" s="68">
        <v>32929.14</v>
      </c>
      <c r="K32" s="68">
        <v>2787305.02</v>
      </c>
      <c r="L32" s="68">
        <v>638800.29</v>
      </c>
      <c r="M32" s="68">
        <v>27127.62</v>
      </c>
      <c r="N32" s="68">
        <v>2246415.46</v>
      </c>
    </row>
    <row r="33" spans="1:14" s="65" customFormat="1" ht="11.25">
      <c r="A33" s="67" t="s">
        <v>83</v>
      </c>
      <c r="B33" s="67" t="s">
        <v>84</v>
      </c>
      <c r="C33" s="68">
        <v>82.04</v>
      </c>
      <c r="D33" s="68">
        <v>6.27</v>
      </c>
      <c r="E33" s="68">
        <v>532.01</v>
      </c>
      <c r="F33" s="68">
        <v>128.15</v>
      </c>
      <c r="G33" s="68">
        <v>43.52</v>
      </c>
      <c r="H33" s="68">
        <v>3668.12</v>
      </c>
      <c r="I33" s="68"/>
      <c r="J33" s="68"/>
      <c r="K33" s="68"/>
      <c r="L33" s="68">
        <v>24.59</v>
      </c>
      <c r="M33" s="68">
        <v>14.76</v>
      </c>
      <c r="N33" s="68">
        <v>1301.7</v>
      </c>
    </row>
    <row r="34" spans="1:14" s="65" customFormat="1" ht="11.25">
      <c r="A34" s="67" t="s">
        <v>85</v>
      </c>
      <c r="B34" s="67" t="s">
        <v>86</v>
      </c>
      <c r="C34" s="68">
        <v>52903.81</v>
      </c>
      <c r="D34" s="68">
        <v>23336.43</v>
      </c>
      <c r="E34" s="68">
        <v>1976788.91</v>
      </c>
      <c r="F34" s="68">
        <v>53204.96</v>
      </c>
      <c r="G34" s="68">
        <v>72039.7</v>
      </c>
      <c r="H34" s="68">
        <v>6017675.55</v>
      </c>
      <c r="I34" s="68">
        <v>1127172.56</v>
      </c>
      <c r="J34" s="68">
        <v>48940.22</v>
      </c>
      <c r="K34" s="68">
        <v>4143027.03</v>
      </c>
      <c r="L34" s="68">
        <v>1272085.05</v>
      </c>
      <c r="M34" s="68">
        <v>48827.75</v>
      </c>
      <c r="N34" s="68">
        <v>4062487.92</v>
      </c>
    </row>
    <row r="35" spans="1:14" s="65" customFormat="1" ht="11.25">
      <c r="A35" s="67" t="s">
        <v>87</v>
      </c>
      <c r="B35" s="67" t="s">
        <v>88</v>
      </c>
      <c r="C35" s="68">
        <v>1738.96</v>
      </c>
      <c r="D35" s="68">
        <v>1007.73</v>
      </c>
      <c r="E35" s="68">
        <v>85263.66</v>
      </c>
      <c r="F35" s="68">
        <v>2220.68</v>
      </c>
      <c r="G35" s="68">
        <v>1665.06</v>
      </c>
      <c r="H35" s="68">
        <v>136608.46</v>
      </c>
      <c r="I35" s="68">
        <v>52.02</v>
      </c>
      <c r="J35" s="68">
        <v>11.52</v>
      </c>
      <c r="K35" s="68">
        <v>973.41</v>
      </c>
      <c r="L35" s="68">
        <v>61.03</v>
      </c>
      <c r="M35" s="68">
        <v>221.64</v>
      </c>
      <c r="N35" s="68">
        <v>18251.5</v>
      </c>
    </row>
    <row r="36" spans="1:14" s="65" customFormat="1" ht="11.25">
      <c r="A36" s="67" t="s">
        <v>89</v>
      </c>
      <c r="B36" s="67" t="s">
        <v>90</v>
      </c>
      <c r="C36" s="68">
        <v>517.89</v>
      </c>
      <c r="D36" s="68">
        <v>743.09</v>
      </c>
      <c r="E36" s="68">
        <v>62711.73</v>
      </c>
      <c r="F36" s="68">
        <v>544.92</v>
      </c>
      <c r="G36" s="68">
        <v>885.53</v>
      </c>
      <c r="H36" s="68">
        <v>74805.55</v>
      </c>
      <c r="I36" s="68"/>
      <c r="J36" s="68"/>
      <c r="K36" s="68"/>
      <c r="L36" s="68">
        <v>23.56</v>
      </c>
      <c r="M36" s="68">
        <v>60</v>
      </c>
      <c r="N36" s="68">
        <v>4941.24</v>
      </c>
    </row>
    <row r="37" spans="1:14" s="65" customFormat="1" ht="11.25">
      <c r="A37" s="67" t="s">
        <v>91</v>
      </c>
      <c r="B37" s="67" t="s">
        <v>92</v>
      </c>
      <c r="C37" s="68">
        <v>2620.86</v>
      </c>
      <c r="D37" s="68">
        <v>14976.24</v>
      </c>
      <c r="E37" s="68">
        <v>1268507.4</v>
      </c>
      <c r="F37" s="68">
        <v>3195.54</v>
      </c>
      <c r="G37" s="68">
        <v>13451.09</v>
      </c>
      <c r="H37" s="68">
        <v>1124013.02</v>
      </c>
      <c r="I37" s="68">
        <v>9.8</v>
      </c>
      <c r="J37" s="68">
        <v>2004.96</v>
      </c>
      <c r="K37" s="68">
        <v>169226.32</v>
      </c>
      <c r="L37" s="68">
        <v>10.47</v>
      </c>
      <c r="M37" s="68">
        <v>293.86</v>
      </c>
      <c r="N37" s="68">
        <v>23481.09</v>
      </c>
    </row>
    <row r="38" spans="1:14" s="65" customFormat="1" ht="11.25">
      <c r="A38" s="67" t="s">
        <v>93</v>
      </c>
      <c r="B38" s="67" t="s">
        <v>94</v>
      </c>
      <c r="C38" s="68">
        <v>98018.86</v>
      </c>
      <c r="D38" s="68">
        <v>23363.26</v>
      </c>
      <c r="E38" s="68">
        <v>1977974.85</v>
      </c>
      <c r="F38" s="68">
        <v>17716.45</v>
      </c>
      <c r="G38" s="68">
        <v>8305.78</v>
      </c>
      <c r="H38" s="68">
        <v>711283.45</v>
      </c>
      <c r="I38" s="68">
        <v>3071.04</v>
      </c>
      <c r="J38" s="68">
        <v>929.43</v>
      </c>
      <c r="K38" s="68">
        <v>78497.69</v>
      </c>
      <c r="L38" s="68">
        <v>611</v>
      </c>
      <c r="M38" s="68">
        <v>189.7</v>
      </c>
      <c r="N38" s="68">
        <v>16036.08</v>
      </c>
    </row>
    <row r="39" spans="1:14" s="65" customFormat="1" ht="11.25">
      <c r="A39" s="67" t="s">
        <v>95</v>
      </c>
      <c r="B39" s="67" t="s">
        <v>96</v>
      </c>
      <c r="C39" s="68">
        <v>2772.52</v>
      </c>
      <c r="D39" s="68">
        <v>1934.43</v>
      </c>
      <c r="E39" s="68">
        <v>163811.18</v>
      </c>
      <c r="F39" s="68">
        <v>3297.82</v>
      </c>
      <c r="G39" s="68">
        <v>1662.71</v>
      </c>
      <c r="H39" s="68">
        <v>139853.09</v>
      </c>
      <c r="I39" s="68">
        <v>13.09</v>
      </c>
      <c r="J39" s="68">
        <v>9.1</v>
      </c>
      <c r="K39" s="68">
        <v>771.43</v>
      </c>
      <c r="L39" s="68">
        <v>51.08</v>
      </c>
      <c r="M39" s="68">
        <v>57.69</v>
      </c>
      <c r="N39" s="68">
        <v>4639.34</v>
      </c>
    </row>
    <row r="40" spans="1:14" s="65" customFormat="1" ht="11.25">
      <c r="A40" s="67" t="s">
        <v>97</v>
      </c>
      <c r="B40" s="67" t="s">
        <v>98</v>
      </c>
      <c r="C40" s="68">
        <v>452.74</v>
      </c>
      <c r="D40" s="68">
        <v>768.99</v>
      </c>
      <c r="E40" s="68">
        <v>65155.22</v>
      </c>
      <c r="F40" s="68">
        <v>926.05</v>
      </c>
      <c r="G40" s="68">
        <v>1208.22</v>
      </c>
      <c r="H40" s="68">
        <v>100725.69</v>
      </c>
      <c r="I40" s="68">
        <v>38.28</v>
      </c>
      <c r="J40" s="68">
        <v>163.12</v>
      </c>
      <c r="K40" s="68">
        <v>13803.42</v>
      </c>
      <c r="L40" s="68">
        <v>24.25</v>
      </c>
      <c r="M40" s="68">
        <v>95.17</v>
      </c>
      <c r="N40" s="68">
        <v>7805.11</v>
      </c>
    </row>
    <row r="41" spans="1:14" s="65" customFormat="1" ht="11.25">
      <c r="A41" s="67" t="s">
        <v>99</v>
      </c>
      <c r="B41" s="67" t="s">
        <v>100</v>
      </c>
      <c r="C41" s="68">
        <v>424.25</v>
      </c>
      <c r="D41" s="68">
        <v>524.49</v>
      </c>
      <c r="E41" s="68">
        <v>44391.87</v>
      </c>
      <c r="F41" s="68">
        <v>2011.16</v>
      </c>
      <c r="G41" s="68">
        <v>1612.97</v>
      </c>
      <c r="H41" s="68">
        <v>133590.54</v>
      </c>
      <c r="I41" s="68">
        <v>331.08</v>
      </c>
      <c r="J41" s="68">
        <v>163</v>
      </c>
      <c r="K41" s="68">
        <v>13773.86</v>
      </c>
      <c r="L41" s="68">
        <v>17.76</v>
      </c>
      <c r="M41" s="68">
        <v>36.03</v>
      </c>
      <c r="N41" s="68">
        <v>2976.82</v>
      </c>
    </row>
    <row r="42" spans="1:14" s="65" customFormat="1" ht="11.25">
      <c r="A42" s="67" t="s">
        <v>101</v>
      </c>
      <c r="B42" s="67" t="s">
        <v>102</v>
      </c>
      <c r="C42" s="68">
        <v>41.66</v>
      </c>
      <c r="D42" s="68">
        <v>71.23</v>
      </c>
      <c r="E42" s="68">
        <v>6031.7</v>
      </c>
      <c r="F42" s="68">
        <v>23.15</v>
      </c>
      <c r="G42" s="68">
        <v>25.67</v>
      </c>
      <c r="H42" s="68">
        <v>2095.52</v>
      </c>
      <c r="I42" s="68">
        <v>390.68</v>
      </c>
      <c r="J42" s="68">
        <v>528.53</v>
      </c>
      <c r="K42" s="68">
        <v>44747.8</v>
      </c>
      <c r="L42" s="68">
        <v>354.6</v>
      </c>
      <c r="M42" s="68">
        <v>431.7</v>
      </c>
      <c r="N42" s="68">
        <v>36771.58</v>
      </c>
    </row>
    <row r="43" spans="1:14" s="65" customFormat="1" ht="11.25">
      <c r="A43" s="67" t="s">
        <v>103</v>
      </c>
      <c r="B43" s="67" t="s">
        <v>104</v>
      </c>
      <c r="C43" s="68">
        <v>77.71</v>
      </c>
      <c r="D43" s="68">
        <v>111.23</v>
      </c>
      <c r="E43" s="68">
        <v>9431.19</v>
      </c>
      <c r="F43" s="68">
        <v>144.1</v>
      </c>
      <c r="G43" s="68">
        <v>182.76</v>
      </c>
      <c r="H43" s="68">
        <v>14967.13</v>
      </c>
      <c r="I43" s="68">
        <v>21.93</v>
      </c>
      <c r="J43" s="68">
        <v>547.15</v>
      </c>
      <c r="K43" s="68">
        <v>46336.23</v>
      </c>
      <c r="L43" s="68">
        <v>6.67</v>
      </c>
      <c r="M43" s="68">
        <v>241.81</v>
      </c>
      <c r="N43" s="68">
        <v>19341.46</v>
      </c>
    </row>
    <row r="44" spans="1:14" s="65" customFormat="1" ht="11.25">
      <c r="A44" s="67" t="s">
        <v>105</v>
      </c>
      <c r="B44" s="67" t="s">
        <v>106</v>
      </c>
      <c r="C44" s="68"/>
      <c r="D44" s="68"/>
      <c r="E44" s="68"/>
      <c r="F44" s="68">
        <v>1.24</v>
      </c>
      <c r="G44" s="68">
        <v>0.25</v>
      </c>
      <c r="H44" s="68">
        <v>20.11</v>
      </c>
      <c r="I44" s="68"/>
      <c r="J44" s="68"/>
      <c r="K44" s="68"/>
      <c r="L44" s="68"/>
      <c r="M44" s="68"/>
      <c r="N44" s="68"/>
    </row>
    <row r="45" spans="1:14" s="65" customFormat="1" ht="11.25">
      <c r="A45" s="67" t="s">
        <v>107</v>
      </c>
      <c r="B45" s="67" t="s">
        <v>108</v>
      </c>
      <c r="C45" s="68">
        <v>944.4</v>
      </c>
      <c r="D45" s="68">
        <v>557.54</v>
      </c>
      <c r="E45" s="68">
        <v>47258.51</v>
      </c>
      <c r="F45" s="68">
        <v>2189.44</v>
      </c>
      <c r="G45" s="68">
        <v>1573.02</v>
      </c>
      <c r="H45" s="68">
        <v>131278.66</v>
      </c>
      <c r="I45" s="68">
        <v>635.89</v>
      </c>
      <c r="J45" s="68">
        <v>1177.54</v>
      </c>
      <c r="K45" s="68">
        <v>99739.22</v>
      </c>
      <c r="L45" s="68">
        <v>2592.65</v>
      </c>
      <c r="M45" s="68">
        <v>3870.9</v>
      </c>
      <c r="N45" s="68">
        <v>326504.08</v>
      </c>
    </row>
    <row r="46" spans="1:14" s="65" customFormat="1" ht="11.25">
      <c r="A46" s="67" t="s">
        <v>109</v>
      </c>
      <c r="B46" s="67" t="s">
        <v>110</v>
      </c>
      <c r="C46" s="68">
        <v>21211.75</v>
      </c>
      <c r="D46" s="68">
        <v>30566.82</v>
      </c>
      <c r="E46" s="68">
        <v>2589169.01</v>
      </c>
      <c r="F46" s="68">
        <v>21049.61</v>
      </c>
      <c r="G46" s="68">
        <v>35363.61</v>
      </c>
      <c r="H46" s="68">
        <v>2934960.09</v>
      </c>
      <c r="I46" s="68">
        <v>5984.45</v>
      </c>
      <c r="J46" s="68">
        <v>6040.24</v>
      </c>
      <c r="K46" s="68">
        <v>510945.09</v>
      </c>
      <c r="L46" s="68">
        <v>5533.19</v>
      </c>
      <c r="M46" s="68">
        <v>3999.06</v>
      </c>
      <c r="N46" s="68">
        <v>332728.13</v>
      </c>
    </row>
    <row r="47" spans="1:14" s="65" customFormat="1" ht="11.25">
      <c r="A47" s="67" t="s">
        <v>111</v>
      </c>
      <c r="B47" s="67" t="s">
        <v>117</v>
      </c>
      <c r="C47" s="68">
        <v>273.39</v>
      </c>
      <c r="D47" s="68">
        <v>2088.27</v>
      </c>
      <c r="E47" s="68">
        <v>176777.14</v>
      </c>
      <c r="F47" s="68">
        <v>262.33</v>
      </c>
      <c r="G47" s="68">
        <v>936.43</v>
      </c>
      <c r="H47" s="68">
        <v>78094.23</v>
      </c>
      <c r="I47" s="68">
        <v>222.18</v>
      </c>
      <c r="J47" s="68">
        <v>58.61</v>
      </c>
      <c r="K47" s="68">
        <v>4929.19</v>
      </c>
      <c r="L47" s="68">
        <v>65.09</v>
      </c>
      <c r="M47" s="68">
        <v>26.71</v>
      </c>
      <c r="N47" s="68">
        <v>2225.71</v>
      </c>
    </row>
    <row r="48" spans="1:14" s="65" customFormat="1" ht="11.25">
      <c r="A48" s="67" t="s">
        <v>118</v>
      </c>
      <c r="B48" s="67" t="s">
        <v>119</v>
      </c>
      <c r="C48" s="68">
        <v>0.38</v>
      </c>
      <c r="D48" s="68">
        <v>5.7</v>
      </c>
      <c r="E48" s="68">
        <v>482.87</v>
      </c>
      <c r="F48" s="68"/>
      <c r="G48" s="68"/>
      <c r="H48" s="68"/>
      <c r="I48" s="68">
        <v>1200.22</v>
      </c>
      <c r="J48" s="68">
        <v>658.32</v>
      </c>
      <c r="K48" s="68">
        <v>55716.5</v>
      </c>
      <c r="L48" s="68">
        <v>456.18</v>
      </c>
      <c r="M48" s="68">
        <v>485.54</v>
      </c>
      <c r="N48" s="68">
        <v>40926.48</v>
      </c>
    </row>
    <row r="49" spans="1:14" s="65" customFormat="1" ht="11.25">
      <c r="A49" s="67" t="s">
        <v>120</v>
      </c>
      <c r="B49" s="67" t="s">
        <v>121</v>
      </c>
      <c r="C49" s="68">
        <v>93.7</v>
      </c>
      <c r="D49" s="68">
        <v>123.67</v>
      </c>
      <c r="E49" s="68">
        <v>10445.19</v>
      </c>
      <c r="F49" s="68">
        <v>5.93</v>
      </c>
      <c r="G49" s="68">
        <v>24.55</v>
      </c>
      <c r="H49" s="68">
        <v>2041.4</v>
      </c>
      <c r="I49" s="68">
        <v>9.02</v>
      </c>
      <c r="J49" s="68">
        <v>7.2</v>
      </c>
      <c r="K49" s="68">
        <v>610.05</v>
      </c>
      <c r="L49" s="68">
        <v>75.37</v>
      </c>
      <c r="M49" s="68">
        <v>73.09</v>
      </c>
      <c r="N49" s="68">
        <v>5954.78</v>
      </c>
    </row>
    <row r="50" spans="1:14" s="65" customFormat="1" ht="11.25">
      <c r="A50" s="67" t="s">
        <v>122</v>
      </c>
      <c r="B50" s="67" t="s">
        <v>123</v>
      </c>
      <c r="C50" s="68">
        <v>0.43</v>
      </c>
      <c r="D50" s="68">
        <v>24.36</v>
      </c>
      <c r="E50" s="68">
        <v>2045.69</v>
      </c>
      <c r="F50" s="68">
        <v>0.03</v>
      </c>
      <c r="G50" s="68">
        <v>0.06</v>
      </c>
      <c r="H50" s="68">
        <v>5.05</v>
      </c>
      <c r="I50" s="68">
        <v>0.07</v>
      </c>
      <c r="J50" s="68">
        <v>0.07</v>
      </c>
      <c r="K50" s="68">
        <v>5.94</v>
      </c>
      <c r="L50" s="68">
        <v>3.21</v>
      </c>
      <c r="M50" s="68">
        <v>63.2</v>
      </c>
      <c r="N50" s="68">
        <v>5203.47</v>
      </c>
    </row>
    <row r="51" spans="1:14" s="65" customFormat="1" ht="11.25">
      <c r="A51" s="67" t="s">
        <v>124</v>
      </c>
      <c r="B51" s="67" t="s">
        <v>125</v>
      </c>
      <c r="C51" s="68">
        <v>2962.62</v>
      </c>
      <c r="D51" s="68">
        <v>2940.16</v>
      </c>
      <c r="E51" s="68">
        <v>248900.85</v>
      </c>
      <c r="F51" s="68">
        <v>1171.99</v>
      </c>
      <c r="G51" s="68">
        <v>970.78</v>
      </c>
      <c r="H51" s="68">
        <v>81171.09</v>
      </c>
      <c r="I51" s="68">
        <v>106308.08</v>
      </c>
      <c r="J51" s="68">
        <v>7995.32</v>
      </c>
      <c r="K51" s="68">
        <v>676879.93</v>
      </c>
      <c r="L51" s="68">
        <v>7474.66</v>
      </c>
      <c r="M51" s="68">
        <v>2207.72</v>
      </c>
      <c r="N51" s="68">
        <v>185029.74</v>
      </c>
    </row>
    <row r="52" spans="1:14" s="65" customFormat="1" ht="11.25">
      <c r="A52" s="67" t="s">
        <v>315</v>
      </c>
      <c r="B52" s="67" t="s">
        <v>316</v>
      </c>
      <c r="C52" s="68">
        <v>0.06</v>
      </c>
      <c r="D52" s="68">
        <v>0.33</v>
      </c>
      <c r="E52" s="68">
        <v>27.98</v>
      </c>
      <c r="F52" s="68"/>
      <c r="G52" s="68"/>
      <c r="H52" s="68"/>
      <c r="I52" s="68"/>
      <c r="J52" s="68"/>
      <c r="K52" s="68"/>
      <c r="L52" s="68"/>
      <c r="M52" s="68"/>
      <c r="N52" s="68"/>
    </row>
    <row r="53" spans="1:14" s="65" customFormat="1" ht="11.25">
      <c r="A53" s="67" t="s">
        <v>126</v>
      </c>
      <c r="B53" s="67" t="s">
        <v>127</v>
      </c>
      <c r="C53" s="68">
        <v>89.47</v>
      </c>
      <c r="D53" s="68">
        <v>113.56</v>
      </c>
      <c r="E53" s="68">
        <v>9611.19</v>
      </c>
      <c r="F53" s="68">
        <v>8.34</v>
      </c>
      <c r="G53" s="68">
        <v>7.19</v>
      </c>
      <c r="H53" s="68">
        <v>599.2</v>
      </c>
      <c r="I53" s="68"/>
      <c r="J53" s="68"/>
      <c r="K53" s="68"/>
      <c r="L53" s="68"/>
      <c r="M53" s="68"/>
      <c r="N53" s="68"/>
    </row>
    <row r="54" spans="1:14" s="65" customFormat="1" ht="11.25">
      <c r="A54" s="67" t="s">
        <v>12</v>
      </c>
      <c r="B54" s="67" t="s">
        <v>13</v>
      </c>
      <c r="C54" s="68">
        <v>3944.52</v>
      </c>
      <c r="D54" s="68">
        <v>4941.54</v>
      </c>
      <c r="E54" s="68">
        <v>418521.68</v>
      </c>
      <c r="F54" s="68">
        <v>5020.47</v>
      </c>
      <c r="G54" s="68">
        <v>6686.85</v>
      </c>
      <c r="H54" s="68">
        <v>553812.15</v>
      </c>
      <c r="I54" s="68">
        <v>336.48</v>
      </c>
      <c r="J54" s="68">
        <v>159.93</v>
      </c>
      <c r="K54" s="68">
        <v>13552.83</v>
      </c>
      <c r="L54" s="68">
        <v>184.61</v>
      </c>
      <c r="M54" s="68">
        <v>186.26</v>
      </c>
      <c r="N54" s="68">
        <v>15240.68</v>
      </c>
    </row>
    <row r="55" spans="1:14" s="65" customFormat="1" ht="11.25">
      <c r="A55" s="67" t="s">
        <v>14</v>
      </c>
      <c r="B55" s="67" t="s">
        <v>15</v>
      </c>
      <c r="C55" s="68">
        <v>17.6</v>
      </c>
      <c r="D55" s="68">
        <v>272.8</v>
      </c>
      <c r="E55" s="68">
        <v>23124.15</v>
      </c>
      <c r="F55" s="68">
        <v>17.69</v>
      </c>
      <c r="G55" s="68">
        <v>126.98</v>
      </c>
      <c r="H55" s="68">
        <v>10500.04</v>
      </c>
      <c r="I55" s="68">
        <v>14.98</v>
      </c>
      <c r="J55" s="68">
        <v>42.04</v>
      </c>
      <c r="K55" s="68">
        <v>3559.96</v>
      </c>
      <c r="L55" s="68">
        <v>0.84</v>
      </c>
      <c r="M55" s="68">
        <v>468.12</v>
      </c>
      <c r="N55" s="68">
        <v>39175.63</v>
      </c>
    </row>
    <row r="56" spans="1:14" s="65" customFormat="1" ht="11.25">
      <c r="A56" s="67" t="s">
        <v>16</v>
      </c>
      <c r="B56" s="67" t="s">
        <v>17</v>
      </c>
      <c r="C56" s="68">
        <v>108.75</v>
      </c>
      <c r="D56" s="68">
        <v>101.66</v>
      </c>
      <c r="E56" s="68">
        <v>8619.95</v>
      </c>
      <c r="F56" s="68">
        <v>0.59</v>
      </c>
      <c r="G56" s="68">
        <v>1.87</v>
      </c>
      <c r="H56" s="68">
        <v>166.18</v>
      </c>
      <c r="I56" s="68">
        <v>19.61</v>
      </c>
      <c r="J56" s="68">
        <v>1.37</v>
      </c>
      <c r="K56" s="68">
        <v>116.27</v>
      </c>
      <c r="L56" s="68"/>
      <c r="M56" s="68"/>
      <c r="N56" s="68"/>
    </row>
    <row r="57" spans="1:14" s="65" customFormat="1" ht="11.25">
      <c r="A57" s="67" t="s">
        <v>18</v>
      </c>
      <c r="B57" s="67" t="s">
        <v>19</v>
      </c>
      <c r="C57" s="68">
        <v>12.27</v>
      </c>
      <c r="D57" s="68">
        <v>154.82</v>
      </c>
      <c r="E57" s="68">
        <v>13113.63</v>
      </c>
      <c r="F57" s="68">
        <v>0.45</v>
      </c>
      <c r="G57" s="68">
        <v>0.9</v>
      </c>
      <c r="H57" s="68">
        <v>72.38</v>
      </c>
      <c r="I57" s="68"/>
      <c r="J57" s="68"/>
      <c r="K57" s="68"/>
      <c r="L57" s="68"/>
      <c r="M57" s="68"/>
      <c r="N57" s="68"/>
    </row>
    <row r="58" spans="1:14" s="65" customFormat="1" ht="11.25">
      <c r="A58" s="67" t="s">
        <v>20</v>
      </c>
      <c r="B58" s="67" t="s">
        <v>21</v>
      </c>
      <c r="C58" s="68">
        <v>3712.23</v>
      </c>
      <c r="D58" s="68">
        <v>6892.22</v>
      </c>
      <c r="E58" s="68">
        <v>583527.67</v>
      </c>
      <c r="F58" s="68">
        <v>1510.69</v>
      </c>
      <c r="G58" s="68">
        <v>4235.98</v>
      </c>
      <c r="H58" s="68">
        <v>351651.98</v>
      </c>
      <c r="I58" s="68">
        <v>3.75</v>
      </c>
      <c r="J58" s="68">
        <v>8.31</v>
      </c>
      <c r="K58" s="68">
        <v>705.1</v>
      </c>
      <c r="L58" s="68">
        <v>338.02</v>
      </c>
      <c r="M58" s="68">
        <v>750.97</v>
      </c>
      <c r="N58" s="68">
        <v>73739.04</v>
      </c>
    </row>
    <row r="59" spans="1:14" s="65" customFormat="1" ht="11.25">
      <c r="A59" s="67" t="s">
        <v>330</v>
      </c>
      <c r="B59" s="67" t="s">
        <v>331</v>
      </c>
      <c r="C59" s="68">
        <v>0.05</v>
      </c>
      <c r="D59" s="68">
        <v>0.13</v>
      </c>
      <c r="E59" s="68">
        <v>10.98</v>
      </c>
      <c r="F59" s="68">
        <v>0.01</v>
      </c>
      <c r="G59" s="68">
        <v>0.01</v>
      </c>
      <c r="H59" s="68">
        <v>1.2</v>
      </c>
      <c r="I59" s="68"/>
      <c r="J59" s="68"/>
      <c r="K59" s="68"/>
      <c r="L59" s="68"/>
      <c r="M59" s="68"/>
      <c r="N59" s="68"/>
    </row>
    <row r="60" spans="1:14" s="65" customFormat="1" ht="11.25">
      <c r="A60" s="67" t="s">
        <v>22</v>
      </c>
      <c r="B60" s="67" t="s">
        <v>23</v>
      </c>
      <c r="C60" s="68">
        <v>115.4</v>
      </c>
      <c r="D60" s="68">
        <v>221.09</v>
      </c>
      <c r="E60" s="68">
        <v>18742.46</v>
      </c>
      <c r="F60" s="68">
        <v>180.02</v>
      </c>
      <c r="G60" s="68">
        <v>360.06</v>
      </c>
      <c r="H60" s="68">
        <v>29806.88</v>
      </c>
      <c r="I60" s="68">
        <v>1831.78</v>
      </c>
      <c r="J60" s="68">
        <v>2216.79</v>
      </c>
      <c r="K60" s="68">
        <v>187799.1</v>
      </c>
      <c r="L60" s="68">
        <v>964.45</v>
      </c>
      <c r="M60" s="68">
        <v>1162.66</v>
      </c>
      <c r="N60" s="68">
        <v>95380.75</v>
      </c>
    </row>
    <row r="61" spans="1:14" s="65" customFormat="1" ht="11.25">
      <c r="A61" s="67" t="s">
        <v>24</v>
      </c>
      <c r="B61" s="67" t="s">
        <v>25</v>
      </c>
      <c r="C61" s="68">
        <v>2471.97</v>
      </c>
      <c r="D61" s="68">
        <v>1846.79</v>
      </c>
      <c r="E61" s="68">
        <v>156371.92</v>
      </c>
      <c r="F61" s="68">
        <v>1725.99</v>
      </c>
      <c r="G61" s="68">
        <v>1478.22</v>
      </c>
      <c r="H61" s="68">
        <v>124831.38</v>
      </c>
      <c r="I61" s="68">
        <v>156.3</v>
      </c>
      <c r="J61" s="68">
        <v>227.81</v>
      </c>
      <c r="K61" s="68">
        <v>19299.2</v>
      </c>
      <c r="L61" s="68">
        <v>144.45</v>
      </c>
      <c r="M61" s="68">
        <v>95.88</v>
      </c>
      <c r="N61" s="68">
        <v>7746.57</v>
      </c>
    </row>
    <row r="62" spans="1:14" s="65" customFormat="1" ht="11.25">
      <c r="A62" s="67" t="s">
        <v>26</v>
      </c>
      <c r="B62" s="67" t="s">
        <v>27</v>
      </c>
      <c r="C62" s="68">
        <v>9616.19</v>
      </c>
      <c r="D62" s="68">
        <v>7080.33</v>
      </c>
      <c r="E62" s="68">
        <v>599475.83</v>
      </c>
      <c r="F62" s="68">
        <v>7554.42</v>
      </c>
      <c r="G62" s="68">
        <v>4704.66</v>
      </c>
      <c r="H62" s="68">
        <v>392727.61</v>
      </c>
      <c r="I62" s="68">
        <v>21.99</v>
      </c>
      <c r="J62" s="68">
        <v>79.03</v>
      </c>
      <c r="K62" s="68">
        <v>6696.16</v>
      </c>
      <c r="L62" s="68">
        <v>54.15</v>
      </c>
      <c r="M62" s="68">
        <v>220.11</v>
      </c>
      <c r="N62" s="68">
        <v>18277.97</v>
      </c>
    </row>
    <row r="63" spans="1:14" s="65" customFormat="1" ht="11.25">
      <c r="A63" s="67" t="s">
        <v>28</v>
      </c>
      <c r="B63" s="67" t="s">
        <v>29</v>
      </c>
      <c r="C63" s="68">
        <v>5978.04</v>
      </c>
      <c r="D63" s="68">
        <v>10424.52</v>
      </c>
      <c r="E63" s="68">
        <v>882761.91</v>
      </c>
      <c r="F63" s="68">
        <v>4931.05</v>
      </c>
      <c r="G63" s="68">
        <v>8693.9</v>
      </c>
      <c r="H63" s="68">
        <v>726439.89</v>
      </c>
      <c r="I63" s="68">
        <v>425.27</v>
      </c>
      <c r="J63" s="68">
        <v>406.21</v>
      </c>
      <c r="K63" s="68">
        <v>34334.07</v>
      </c>
      <c r="L63" s="68">
        <v>357.91</v>
      </c>
      <c r="M63" s="68">
        <v>332.14</v>
      </c>
      <c r="N63" s="68">
        <v>27953.82</v>
      </c>
    </row>
    <row r="64" spans="1:14" s="65" customFormat="1" ht="11.25">
      <c r="A64" s="67" t="s">
        <v>30</v>
      </c>
      <c r="B64" s="67" t="s">
        <v>31</v>
      </c>
      <c r="C64" s="68">
        <v>437.77</v>
      </c>
      <c r="D64" s="68">
        <v>842.78</v>
      </c>
      <c r="E64" s="68">
        <v>71426.72</v>
      </c>
      <c r="F64" s="68">
        <v>291.52</v>
      </c>
      <c r="G64" s="68">
        <v>673.12</v>
      </c>
      <c r="H64" s="68">
        <v>56729</v>
      </c>
      <c r="I64" s="68">
        <v>42.44</v>
      </c>
      <c r="J64" s="68">
        <v>60.27</v>
      </c>
      <c r="K64" s="68">
        <v>5108.52</v>
      </c>
      <c r="L64" s="68">
        <v>73.85</v>
      </c>
      <c r="M64" s="68">
        <v>166.75</v>
      </c>
      <c r="N64" s="68">
        <v>13646.28</v>
      </c>
    </row>
    <row r="65" spans="1:14" s="65" customFormat="1" ht="11.25">
      <c r="A65" s="67" t="s">
        <v>32</v>
      </c>
      <c r="B65" s="67" t="s">
        <v>33</v>
      </c>
      <c r="C65" s="68">
        <v>275.55</v>
      </c>
      <c r="D65" s="68">
        <v>444.38</v>
      </c>
      <c r="E65" s="68">
        <v>37606.84</v>
      </c>
      <c r="F65" s="68">
        <v>373.93</v>
      </c>
      <c r="G65" s="68">
        <v>735.39</v>
      </c>
      <c r="H65" s="68">
        <v>60874.59</v>
      </c>
      <c r="I65" s="68"/>
      <c r="J65" s="68"/>
      <c r="K65" s="68"/>
      <c r="L65" s="68">
        <v>6.62</v>
      </c>
      <c r="M65" s="68">
        <v>5.83</v>
      </c>
      <c r="N65" s="68">
        <v>481.72</v>
      </c>
    </row>
    <row r="66" spans="1:14" s="65" customFormat="1" ht="11.25">
      <c r="A66" s="67" t="s">
        <v>34</v>
      </c>
      <c r="B66" s="67" t="s">
        <v>35</v>
      </c>
      <c r="C66" s="68">
        <v>14411.46</v>
      </c>
      <c r="D66" s="68">
        <v>29869.64</v>
      </c>
      <c r="E66" s="68">
        <v>2528618.75</v>
      </c>
      <c r="F66" s="68">
        <v>18635.16</v>
      </c>
      <c r="G66" s="68">
        <v>57218.48</v>
      </c>
      <c r="H66" s="68">
        <v>4753124.95</v>
      </c>
      <c r="I66" s="68">
        <v>2019.83</v>
      </c>
      <c r="J66" s="68">
        <v>773.14</v>
      </c>
      <c r="K66" s="68">
        <v>65548.82</v>
      </c>
      <c r="L66" s="68">
        <v>1694.91</v>
      </c>
      <c r="M66" s="68">
        <v>1692.03</v>
      </c>
      <c r="N66" s="68">
        <v>142421.31</v>
      </c>
    </row>
    <row r="67" spans="1:14" s="65" customFormat="1" ht="11.25">
      <c r="A67" s="67" t="s">
        <v>36</v>
      </c>
      <c r="B67" s="67" t="s">
        <v>37</v>
      </c>
      <c r="C67" s="68">
        <v>14938.69</v>
      </c>
      <c r="D67" s="68">
        <v>32536.04</v>
      </c>
      <c r="E67" s="68">
        <v>2754693.21</v>
      </c>
      <c r="F67" s="68">
        <v>21286.77</v>
      </c>
      <c r="G67" s="68">
        <v>47765.39</v>
      </c>
      <c r="H67" s="68">
        <v>3988343.43</v>
      </c>
      <c r="I67" s="68">
        <v>26.99</v>
      </c>
      <c r="J67" s="68">
        <v>18.5</v>
      </c>
      <c r="K67" s="68">
        <v>1567.06</v>
      </c>
      <c r="L67" s="68">
        <v>272.99</v>
      </c>
      <c r="M67" s="68">
        <v>498.01</v>
      </c>
      <c r="N67" s="68">
        <v>40870.45</v>
      </c>
    </row>
    <row r="68" spans="1:14" s="65" customFormat="1" ht="11.25">
      <c r="A68" s="67" t="s">
        <v>38</v>
      </c>
      <c r="B68" s="67" t="s">
        <v>39</v>
      </c>
      <c r="C68" s="68">
        <v>580.92</v>
      </c>
      <c r="D68" s="68">
        <v>1550.93</v>
      </c>
      <c r="E68" s="68">
        <v>131365.98</v>
      </c>
      <c r="F68" s="68">
        <v>584.77</v>
      </c>
      <c r="G68" s="68">
        <v>1529.09</v>
      </c>
      <c r="H68" s="68">
        <v>127603.76</v>
      </c>
      <c r="I68" s="68">
        <v>16.23</v>
      </c>
      <c r="J68" s="68">
        <v>89.37</v>
      </c>
      <c r="K68" s="68">
        <v>7570.15</v>
      </c>
      <c r="L68" s="68">
        <v>5.15</v>
      </c>
      <c r="M68" s="68">
        <v>39.01</v>
      </c>
      <c r="N68" s="68">
        <v>3118.72</v>
      </c>
    </row>
    <row r="69" spans="1:14" s="65" customFormat="1" ht="11.25">
      <c r="A69" s="67" t="s">
        <v>40</v>
      </c>
      <c r="B69" s="67" t="s">
        <v>41</v>
      </c>
      <c r="C69" s="68">
        <v>5743.55</v>
      </c>
      <c r="D69" s="68">
        <v>9087.02</v>
      </c>
      <c r="E69" s="68">
        <v>769602.55</v>
      </c>
      <c r="F69" s="68">
        <v>5977.48</v>
      </c>
      <c r="G69" s="68">
        <v>10246.41</v>
      </c>
      <c r="H69" s="68">
        <v>858242.43</v>
      </c>
      <c r="I69" s="68">
        <v>441.71</v>
      </c>
      <c r="J69" s="68">
        <v>58.69</v>
      </c>
      <c r="K69" s="68">
        <v>4975.43</v>
      </c>
      <c r="L69" s="68">
        <v>286.91</v>
      </c>
      <c r="M69" s="68">
        <v>179.88</v>
      </c>
      <c r="N69" s="68">
        <v>16468.62</v>
      </c>
    </row>
    <row r="70" spans="1:14" s="65" customFormat="1" ht="11.25">
      <c r="A70" s="67" t="s">
        <v>42</v>
      </c>
      <c r="B70" s="67" t="s">
        <v>43</v>
      </c>
      <c r="C70" s="68">
        <v>2370.86</v>
      </c>
      <c r="D70" s="68">
        <v>3874.67</v>
      </c>
      <c r="E70" s="68">
        <v>328140.33</v>
      </c>
      <c r="F70" s="68">
        <v>2281.71</v>
      </c>
      <c r="G70" s="68">
        <v>4150.86</v>
      </c>
      <c r="H70" s="68">
        <v>351611.39</v>
      </c>
      <c r="I70" s="68">
        <v>9.35</v>
      </c>
      <c r="J70" s="68">
        <v>99.35</v>
      </c>
      <c r="K70" s="68">
        <v>8381.24</v>
      </c>
      <c r="L70" s="68">
        <v>15.48</v>
      </c>
      <c r="M70" s="68">
        <v>50.62</v>
      </c>
      <c r="N70" s="68">
        <v>4294.56</v>
      </c>
    </row>
    <row r="71" spans="1:14" s="65" customFormat="1" ht="11.25">
      <c r="A71" s="67" t="s">
        <v>44</v>
      </c>
      <c r="B71" s="67" t="s">
        <v>45</v>
      </c>
      <c r="C71" s="68">
        <v>0.21</v>
      </c>
      <c r="D71" s="68">
        <v>1.11</v>
      </c>
      <c r="E71" s="68">
        <v>93.14</v>
      </c>
      <c r="F71" s="68">
        <v>0.02</v>
      </c>
      <c r="G71" s="68">
        <v>0.3</v>
      </c>
      <c r="H71" s="68">
        <v>25.42</v>
      </c>
      <c r="I71" s="68"/>
      <c r="J71" s="68"/>
      <c r="K71" s="68"/>
      <c r="L71" s="68">
        <v>0.01</v>
      </c>
      <c r="M71" s="68">
        <v>0.05</v>
      </c>
      <c r="N71" s="68">
        <v>3.85</v>
      </c>
    </row>
    <row r="72" spans="1:14" s="65" customFormat="1" ht="11.25">
      <c r="A72" s="67" t="s">
        <v>46</v>
      </c>
      <c r="B72" s="67" t="s">
        <v>47</v>
      </c>
      <c r="C72" s="68">
        <v>0</v>
      </c>
      <c r="D72" s="68">
        <v>0.01</v>
      </c>
      <c r="E72" s="68">
        <v>0.7</v>
      </c>
      <c r="F72" s="68">
        <v>0.06</v>
      </c>
      <c r="G72" s="68">
        <v>0.18</v>
      </c>
      <c r="H72" s="68">
        <v>15</v>
      </c>
      <c r="I72" s="68"/>
      <c r="J72" s="68"/>
      <c r="K72" s="68"/>
      <c r="L72" s="68"/>
      <c r="M72" s="68"/>
      <c r="N72" s="68"/>
    </row>
    <row r="73" spans="1:14" s="65" customFormat="1" ht="11.25">
      <c r="A73" s="67" t="s">
        <v>48</v>
      </c>
      <c r="B73" s="67" t="s">
        <v>49</v>
      </c>
      <c r="C73" s="68">
        <v>6.31</v>
      </c>
      <c r="D73" s="68">
        <v>6.88</v>
      </c>
      <c r="E73" s="68">
        <v>579.96</v>
      </c>
      <c r="F73" s="68">
        <v>0.15</v>
      </c>
      <c r="G73" s="68">
        <v>1.87</v>
      </c>
      <c r="H73" s="68">
        <v>149.85</v>
      </c>
      <c r="I73" s="68"/>
      <c r="J73" s="68"/>
      <c r="K73" s="68"/>
      <c r="L73" s="68"/>
      <c r="M73" s="68"/>
      <c r="N73" s="68"/>
    </row>
    <row r="74" spans="1:14" s="65" customFormat="1" ht="11.25">
      <c r="A74" s="67" t="s">
        <v>50</v>
      </c>
      <c r="B74" s="67" t="s">
        <v>51</v>
      </c>
      <c r="C74" s="68">
        <v>25033.46</v>
      </c>
      <c r="D74" s="68">
        <v>3073.96</v>
      </c>
      <c r="E74" s="68">
        <v>260234.42</v>
      </c>
      <c r="F74" s="68">
        <v>33284.54</v>
      </c>
      <c r="G74" s="68">
        <v>4249.9</v>
      </c>
      <c r="H74" s="68">
        <v>354856.43</v>
      </c>
      <c r="I74" s="68">
        <v>46181.29</v>
      </c>
      <c r="J74" s="68">
        <v>4606.76</v>
      </c>
      <c r="K74" s="68">
        <v>390150.02</v>
      </c>
      <c r="L74" s="68">
        <v>44460</v>
      </c>
      <c r="M74" s="68">
        <v>4267.13</v>
      </c>
      <c r="N74" s="68">
        <v>360576.23</v>
      </c>
    </row>
    <row r="75" spans="1:14" s="65" customFormat="1" ht="11.25">
      <c r="A75" s="67" t="s">
        <v>52</v>
      </c>
      <c r="B75" s="67" t="s">
        <v>53</v>
      </c>
      <c r="C75" s="68">
        <v>32986.01</v>
      </c>
      <c r="D75" s="68">
        <v>9303.9</v>
      </c>
      <c r="E75" s="68">
        <v>787593.14</v>
      </c>
      <c r="F75" s="68">
        <v>34869.98</v>
      </c>
      <c r="G75" s="68">
        <v>9398.51</v>
      </c>
      <c r="H75" s="68">
        <v>781543.31</v>
      </c>
      <c r="I75" s="68">
        <v>263.79</v>
      </c>
      <c r="J75" s="68">
        <v>265.41</v>
      </c>
      <c r="K75" s="68">
        <v>22438.72</v>
      </c>
      <c r="L75" s="68">
        <v>30.92</v>
      </c>
      <c r="M75" s="68">
        <v>23.11</v>
      </c>
      <c r="N75" s="68">
        <v>1971.75</v>
      </c>
    </row>
    <row r="76" spans="1:14" s="65" customFormat="1" ht="11.25">
      <c r="A76" s="67" t="s">
        <v>54</v>
      </c>
      <c r="B76" s="67" t="s">
        <v>55</v>
      </c>
      <c r="C76" s="68">
        <v>12300.4</v>
      </c>
      <c r="D76" s="68">
        <v>3764.94</v>
      </c>
      <c r="E76" s="68">
        <v>318739.04</v>
      </c>
      <c r="F76" s="68">
        <v>8380.41</v>
      </c>
      <c r="G76" s="68">
        <v>3543.52</v>
      </c>
      <c r="H76" s="68">
        <v>296082.71</v>
      </c>
      <c r="I76" s="68">
        <v>38620.8</v>
      </c>
      <c r="J76" s="68">
        <v>10971.56</v>
      </c>
      <c r="K76" s="68">
        <v>928650.08</v>
      </c>
      <c r="L76" s="68">
        <v>38957.01</v>
      </c>
      <c r="M76" s="68">
        <v>10837.52</v>
      </c>
      <c r="N76" s="68">
        <v>897999.88</v>
      </c>
    </row>
    <row r="77" spans="1:14" s="65" customFormat="1" ht="11.25">
      <c r="A77" s="67" t="s">
        <v>56</v>
      </c>
      <c r="B77" s="67" t="s">
        <v>57</v>
      </c>
      <c r="C77" s="68">
        <v>0</v>
      </c>
      <c r="D77" s="68">
        <v>14.38</v>
      </c>
      <c r="E77" s="68">
        <v>1219.28</v>
      </c>
      <c r="F77" s="68">
        <v>0.22</v>
      </c>
      <c r="G77" s="68">
        <v>512.14</v>
      </c>
      <c r="H77" s="68">
        <v>44970.2</v>
      </c>
      <c r="I77" s="68"/>
      <c r="J77" s="68"/>
      <c r="K77" s="68"/>
      <c r="L77" s="68">
        <v>0.02</v>
      </c>
      <c r="M77" s="68">
        <v>16.12</v>
      </c>
      <c r="N77" s="68">
        <v>1360.7</v>
      </c>
    </row>
    <row r="78" spans="1:14" s="65" customFormat="1" ht="11.25">
      <c r="A78" s="67" t="s">
        <v>58</v>
      </c>
      <c r="B78" s="67" t="s">
        <v>59</v>
      </c>
      <c r="C78" s="68">
        <v>8273.51</v>
      </c>
      <c r="D78" s="68">
        <v>3053.41</v>
      </c>
      <c r="E78" s="68">
        <v>258646.72</v>
      </c>
      <c r="F78" s="68">
        <v>9101.13</v>
      </c>
      <c r="G78" s="68">
        <v>5929.63</v>
      </c>
      <c r="H78" s="68">
        <v>492501</v>
      </c>
      <c r="I78" s="68">
        <v>76967.8</v>
      </c>
      <c r="J78" s="68">
        <v>21159.79</v>
      </c>
      <c r="K78" s="68">
        <v>1791529.68</v>
      </c>
      <c r="L78" s="68">
        <v>18688.56</v>
      </c>
      <c r="M78" s="68">
        <v>10596</v>
      </c>
      <c r="N78" s="68">
        <v>873744</v>
      </c>
    </row>
    <row r="79" spans="1:14" s="65" customFormat="1" ht="11.25">
      <c r="A79" s="67" t="s">
        <v>60</v>
      </c>
      <c r="B79" s="67" t="s">
        <v>61</v>
      </c>
      <c r="C79" s="68">
        <v>13514.66</v>
      </c>
      <c r="D79" s="68">
        <v>11290.66</v>
      </c>
      <c r="E79" s="68">
        <v>956380.29</v>
      </c>
      <c r="F79" s="68">
        <v>14721.04</v>
      </c>
      <c r="G79" s="68">
        <v>9820.98</v>
      </c>
      <c r="H79" s="68">
        <v>816743.79</v>
      </c>
      <c r="I79" s="68">
        <v>5666.37</v>
      </c>
      <c r="J79" s="68">
        <v>6335.99</v>
      </c>
      <c r="K79" s="68">
        <v>536182.48</v>
      </c>
      <c r="L79" s="68">
        <v>2806.44</v>
      </c>
      <c r="M79" s="68">
        <v>4296.84</v>
      </c>
      <c r="N79" s="68">
        <v>362334.93</v>
      </c>
    </row>
    <row r="80" spans="1:14" s="65" customFormat="1" ht="11.25">
      <c r="A80" s="67" t="s">
        <v>62</v>
      </c>
      <c r="B80" s="67" t="s">
        <v>63</v>
      </c>
      <c r="C80" s="68">
        <v>455.73</v>
      </c>
      <c r="D80" s="68">
        <v>3707.32</v>
      </c>
      <c r="E80" s="68">
        <v>313689.33</v>
      </c>
      <c r="F80" s="68">
        <v>219.85</v>
      </c>
      <c r="G80" s="68">
        <v>2023.21</v>
      </c>
      <c r="H80" s="68">
        <v>177060.04</v>
      </c>
      <c r="I80" s="68">
        <v>52.5</v>
      </c>
      <c r="J80" s="68">
        <v>212.35</v>
      </c>
      <c r="K80" s="68">
        <v>18001.76</v>
      </c>
      <c r="L80" s="68"/>
      <c r="M80" s="68"/>
      <c r="N80" s="68"/>
    </row>
    <row r="81" spans="1:14" s="65" customFormat="1" ht="11.25">
      <c r="A81" s="67" t="s">
        <v>66</v>
      </c>
      <c r="B81" s="67" t="s">
        <v>67</v>
      </c>
      <c r="C81" s="68">
        <v>3088.82</v>
      </c>
      <c r="D81" s="68">
        <v>9970.06</v>
      </c>
      <c r="E81" s="68">
        <v>844879.57</v>
      </c>
      <c r="F81" s="68">
        <v>3055.49</v>
      </c>
      <c r="G81" s="68">
        <v>11467.15</v>
      </c>
      <c r="H81" s="68">
        <v>947141.87</v>
      </c>
      <c r="I81" s="68">
        <v>5105.58</v>
      </c>
      <c r="J81" s="68">
        <v>6254.79</v>
      </c>
      <c r="K81" s="68">
        <v>529252.68</v>
      </c>
      <c r="L81" s="68">
        <v>5767.45</v>
      </c>
      <c r="M81" s="68">
        <v>7354.94</v>
      </c>
      <c r="N81" s="68">
        <v>610774</v>
      </c>
    </row>
    <row r="82" spans="1:14" s="65" customFormat="1" ht="11.25">
      <c r="A82" s="67" t="s">
        <v>68</v>
      </c>
      <c r="B82" s="67" t="s">
        <v>69</v>
      </c>
      <c r="C82" s="68"/>
      <c r="D82" s="68"/>
      <c r="E82" s="68"/>
      <c r="F82" s="68">
        <v>0</v>
      </c>
      <c r="G82" s="68">
        <v>0.03</v>
      </c>
      <c r="H82" s="68">
        <v>2.06</v>
      </c>
      <c r="I82" s="68"/>
      <c r="J82" s="68"/>
      <c r="K82" s="68"/>
      <c r="L82" s="68"/>
      <c r="M82" s="68"/>
      <c r="N82" s="68"/>
    </row>
    <row r="83" spans="1:14" s="65" customFormat="1" ht="11.25">
      <c r="A83" s="67" t="s">
        <v>301</v>
      </c>
      <c r="B83" s="67" t="s">
        <v>302</v>
      </c>
      <c r="C83" s="68"/>
      <c r="D83" s="68"/>
      <c r="E83" s="68"/>
      <c r="F83" s="68"/>
      <c r="G83" s="68"/>
      <c r="H83" s="68"/>
      <c r="I83" s="68">
        <v>48</v>
      </c>
      <c r="J83" s="68">
        <v>124.8</v>
      </c>
      <c r="K83" s="68">
        <v>10582.67</v>
      </c>
      <c r="L83" s="68">
        <v>126.75</v>
      </c>
      <c r="M83" s="68">
        <v>339.64</v>
      </c>
      <c r="N83" s="68">
        <v>28493.37</v>
      </c>
    </row>
    <row r="84" spans="1:14" s="65" customFormat="1" ht="11.25">
      <c r="A84" s="67" t="s">
        <v>114</v>
      </c>
      <c r="B84" s="67" t="s">
        <v>115</v>
      </c>
      <c r="C84" s="68"/>
      <c r="D84" s="68"/>
      <c r="E84" s="68"/>
      <c r="F84" s="68"/>
      <c r="G84" s="68"/>
      <c r="H84" s="68"/>
      <c r="I84" s="68">
        <v>7.52</v>
      </c>
      <c r="J84" s="68">
        <v>45.55</v>
      </c>
      <c r="K84" s="68">
        <v>3861.56</v>
      </c>
      <c r="L84" s="68">
        <v>2</v>
      </c>
      <c r="M84" s="68">
        <v>20</v>
      </c>
      <c r="N84" s="68">
        <v>1696</v>
      </c>
    </row>
    <row r="85" spans="1:14" s="65" customFormat="1" ht="11.25">
      <c r="A85" s="67" t="s">
        <v>116</v>
      </c>
      <c r="B85" s="67" t="s">
        <v>150</v>
      </c>
      <c r="C85" s="68">
        <v>1102.91</v>
      </c>
      <c r="D85" s="68">
        <v>1777.99</v>
      </c>
      <c r="E85" s="68">
        <v>150453.61</v>
      </c>
      <c r="F85" s="68">
        <v>125.94</v>
      </c>
      <c r="G85" s="68">
        <v>197.64</v>
      </c>
      <c r="H85" s="68">
        <v>16504.25</v>
      </c>
      <c r="I85" s="68">
        <v>1.33</v>
      </c>
      <c r="J85" s="68">
        <v>23.37</v>
      </c>
      <c r="K85" s="68">
        <v>1981.44</v>
      </c>
      <c r="L85" s="68">
        <v>1.19</v>
      </c>
      <c r="M85" s="68">
        <v>32</v>
      </c>
      <c r="N85" s="68">
        <v>2728.66</v>
      </c>
    </row>
    <row r="86" spans="1:14" s="65" customFormat="1" ht="11.25">
      <c r="A86" s="67" t="s">
        <v>151</v>
      </c>
      <c r="B86" s="67" t="s">
        <v>152</v>
      </c>
      <c r="C86" s="68">
        <v>293.03</v>
      </c>
      <c r="D86" s="68">
        <v>946.53</v>
      </c>
      <c r="E86" s="68">
        <v>80198.79</v>
      </c>
      <c r="F86" s="68">
        <v>1818.42</v>
      </c>
      <c r="G86" s="68">
        <v>4359.26</v>
      </c>
      <c r="H86" s="68">
        <v>361026.59</v>
      </c>
      <c r="I86" s="68">
        <v>40.57</v>
      </c>
      <c r="J86" s="68">
        <v>13.4</v>
      </c>
      <c r="K86" s="68">
        <v>1134.85</v>
      </c>
      <c r="L86" s="68">
        <v>1.57</v>
      </c>
      <c r="M86" s="68">
        <v>8.96</v>
      </c>
      <c r="N86" s="68">
        <v>768.47</v>
      </c>
    </row>
    <row r="87" spans="1:14" s="65" customFormat="1" ht="11.25">
      <c r="A87" s="67" t="s">
        <v>153</v>
      </c>
      <c r="B87" s="67" t="s">
        <v>154</v>
      </c>
      <c r="C87" s="68">
        <v>4401.32</v>
      </c>
      <c r="D87" s="68">
        <v>9636.49</v>
      </c>
      <c r="E87" s="68">
        <v>815590.7</v>
      </c>
      <c r="F87" s="68">
        <v>3404.84</v>
      </c>
      <c r="G87" s="68">
        <v>13103.92</v>
      </c>
      <c r="H87" s="68">
        <v>1087821.8</v>
      </c>
      <c r="I87" s="68">
        <v>2667.19</v>
      </c>
      <c r="J87" s="68">
        <v>8554.91</v>
      </c>
      <c r="K87" s="68">
        <v>723591.58</v>
      </c>
      <c r="L87" s="68">
        <v>3993.41</v>
      </c>
      <c r="M87" s="68">
        <v>11436.5</v>
      </c>
      <c r="N87" s="68">
        <v>964363.29</v>
      </c>
    </row>
    <row r="88" spans="1:14" s="65" customFormat="1" ht="11.25">
      <c r="A88" s="67" t="s">
        <v>155</v>
      </c>
      <c r="B88" s="67" t="s">
        <v>156</v>
      </c>
      <c r="C88" s="68">
        <v>3839.58</v>
      </c>
      <c r="D88" s="68">
        <v>14978.61</v>
      </c>
      <c r="E88" s="68">
        <v>1268411.95</v>
      </c>
      <c r="F88" s="68">
        <v>3136.03</v>
      </c>
      <c r="G88" s="68">
        <v>11664.21</v>
      </c>
      <c r="H88" s="68">
        <v>968116.21</v>
      </c>
      <c r="I88" s="68">
        <v>1102.49</v>
      </c>
      <c r="J88" s="68">
        <v>20340.55</v>
      </c>
      <c r="K88" s="68">
        <v>1719957.71</v>
      </c>
      <c r="L88" s="68">
        <v>1877.03</v>
      </c>
      <c r="M88" s="68">
        <v>10586.76</v>
      </c>
      <c r="N88" s="68">
        <v>888998.79</v>
      </c>
    </row>
    <row r="89" spans="1:14" s="65" customFormat="1" ht="11.25">
      <c r="A89" s="67" t="s">
        <v>157</v>
      </c>
      <c r="B89" s="67" t="s">
        <v>158</v>
      </c>
      <c r="C89" s="68">
        <v>42.72</v>
      </c>
      <c r="D89" s="68">
        <v>94.64</v>
      </c>
      <c r="E89" s="68">
        <v>8023.96</v>
      </c>
      <c r="F89" s="68">
        <v>11.73</v>
      </c>
      <c r="G89" s="68">
        <v>28.33</v>
      </c>
      <c r="H89" s="68">
        <v>2360.17</v>
      </c>
      <c r="I89" s="68">
        <v>1445.68</v>
      </c>
      <c r="J89" s="68">
        <v>708.92</v>
      </c>
      <c r="K89" s="68">
        <v>60049.24</v>
      </c>
      <c r="L89" s="68">
        <v>589.64</v>
      </c>
      <c r="M89" s="68">
        <v>153.61</v>
      </c>
      <c r="N89" s="68">
        <v>13209.41</v>
      </c>
    </row>
    <row r="90" spans="1:14" s="65" customFormat="1" ht="11.25">
      <c r="A90" s="67" t="s">
        <v>159</v>
      </c>
      <c r="B90" s="67" t="s">
        <v>160</v>
      </c>
      <c r="C90" s="68">
        <v>1769.5</v>
      </c>
      <c r="D90" s="68">
        <v>9456.28</v>
      </c>
      <c r="E90" s="68">
        <v>800802.78</v>
      </c>
      <c r="F90" s="68">
        <v>1696.36</v>
      </c>
      <c r="G90" s="68">
        <v>14943.18</v>
      </c>
      <c r="H90" s="68">
        <v>1231611.53</v>
      </c>
      <c r="I90" s="68">
        <v>755.3</v>
      </c>
      <c r="J90" s="68">
        <v>4715.06</v>
      </c>
      <c r="K90" s="68">
        <v>399425.49</v>
      </c>
      <c r="L90" s="68">
        <v>414.34</v>
      </c>
      <c r="M90" s="68">
        <v>4321.73</v>
      </c>
      <c r="N90" s="68">
        <v>359582.46</v>
      </c>
    </row>
    <row r="91" spans="1:14" s="65" customFormat="1" ht="11.25">
      <c r="A91" s="67" t="s">
        <v>161</v>
      </c>
      <c r="B91" s="67" t="s">
        <v>162</v>
      </c>
      <c r="C91" s="68">
        <v>0.08</v>
      </c>
      <c r="D91" s="68">
        <v>9.04</v>
      </c>
      <c r="E91" s="68">
        <v>766.21</v>
      </c>
      <c r="F91" s="68">
        <v>7.58</v>
      </c>
      <c r="G91" s="68">
        <v>252.41</v>
      </c>
      <c r="H91" s="68">
        <v>20710.92</v>
      </c>
      <c r="I91" s="68">
        <v>45.57</v>
      </c>
      <c r="J91" s="68">
        <v>5391.21</v>
      </c>
      <c r="K91" s="68">
        <v>457099.5</v>
      </c>
      <c r="L91" s="68">
        <v>141.06</v>
      </c>
      <c r="M91" s="68">
        <v>1564.04</v>
      </c>
      <c r="N91" s="68">
        <v>134415.2</v>
      </c>
    </row>
    <row r="92" spans="1:14" s="65" customFormat="1" ht="11.25">
      <c r="A92" s="67" t="s">
        <v>345</v>
      </c>
      <c r="B92" s="67" t="s">
        <v>346</v>
      </c>
      <c r="C92" s="68">
        <v>30.61</v>
      </c>
      <c r="D92" s="68">
        <v>196.5</v>
      </c>
      <c r="E92" s="68">
        <v>16661.14</v>
      </c>
      <c r="F92" s="68"/>
      <c r="G92" s="68"/>
      <c r="H92" s="68"/>
      <c r="I92" s="68">
        <v>0.36</v>
      </c>
      <c r="J92" s="68">
        <v>15.54</v>
      </c>
      <c r="K92" s="68">
        <v>1317.78</v>
      </c>
      <c r="L92" s="68"/>
      <c r="M92" s="68"/>
      <c r="N92" s="68"/>
    </row>
    <row r="93" spans="1:14" s="65" customFormat="1" ht="11.25">
      <c r="A93" s="67" t="s">
        <v>163</v>
      </c>
      <c r="B93" s="67" t="s">
        <v>164</v>
      </c>
      <c r="C93" s="68">
        <v>209.68</v>
      </c>
      <c r="D93" s="68">
        <v>1384.85</v>
      </c>
      <c r="E93" s="68">
        <v>117197.95</v>
      </c>
      <c r="F93" s="68">
        <v>120.73</v>
      </c>
      <c r="G93" s="68">
        <v>660.53</v>
      </c>
      <c r="H93" s="68">
        <v>56285.3</v>
      </c>
      <c r="I93" s="68">
        <v>11.98</v>
      </c>
      <c r="J93" s="68">
        <v>1000.9</v>
      </c>
      <c r="K93" s="68">
        <v>84866.09</v>
      </c>
      <c r="L93" s="68">
        <v>4.18</v>
      </c>
      <c r="M93" s="68">
        <v>358</v>
      </c>
      <c r="N93" s="68">
        <v>33075.47</v>
      </c>
    </row>
    <row r="94" spans="1:14" s="65" customFormat="1" ht="11.25">
      <c r="A94" s="67" t="s">
        <v>165</v>
      </c>
      <c r="B94" s="67" t="s">
        <v>166</v>
      </c>
      <c r="C94" s="68">
        <v>2.09</v>
      </c>
      <c r="D94" s="68">
        <v>2.24</v>
      </c>
      <c r="E94" s="68">
        <v>189.56</v>
      </c>
      <c r="F94" s="68">
        <v>0.01</v>
      </c>
      <c r="G94" s="68">
        <v>0.37</v>
      </c>
      <c r="H94" s="68">
        <v>31.29</v>
      </c>
      <c r="I94" s="68">
        <v>0.03</v>
      </c>
      <c r="J94" s="68">
        <v>0.29</v>
      </c>
      <c r="K94" s="68">
        <v>24.25</v>
      </c>
      <c r="L94" s="68">
        <v>0.01</v>
      </c>
      <c r="M94" s="68">
        <v>0.08</v>
      </c>
      <c r="N94" s="68">
        <v>6.36</v>
      </c>
    </row>
    <row r="95" spans="1:14" s="65" customFormat="1" ht="11.25">
      <c r="A95" s="67" t="s">
        <v>169</v>
      </c>
      <c r="B95" s="67" t="s">
        <v>170</v>
      </c>
      <c r="C95" s="68">
        <v>0.02</v>
      </c>
      <c r="D95" s="68">
        <v>9.88</v>
      </c>
      <c r="E95" s="68">
        <v>835.98</v>
      </c>
      <c r="F95" s="68">
        <v>0.05</v>
      </c>
      <c r="G95" s="68">
        <v>20.18</v>
      </c>
      <c r="H95" s="68">
        <v>1710.82</v>
      </c>
      <c r="I95" s="68">
        <v>0.04</v>
      </c>
      <c r="J95" s="68">
        <v>0.94</v>
      </c>
      <c r="K95" s="68">
        <v>79.6</v>
      </c>
      <c r="L95" s="68"/>
      <c r="M95" s="68"/>
      <c r="N95" s="68"/>
    </row>
    <row r="96" spans="1:14" s="65" customFormat="1" ht="11.25">
      <c r="A96" s="67" t="s">
        <v>171</v>
      </c>
      <c r="B96" s="67" t="s">
        <v>172</v>
      </c>
      <c r="C96" s="68">
        <v>445.61</v>
      </c>
      <c r="D96" s="68">
        <v>867.51</v>
      </c>
      <c r="E96" s="68">
        <v>73509.52</v>
      </c>
      <c r="F96" s="68">
        <v>666.75</v>
      </c>
      <c r="G96" s="68">
        <v>1593.61</v>
      </c>
      <c r="H96" s="68">
        <v>132561.01</v>
      </c>
      <c r="I96" s="68">
        <v>377.55</v>
      </c>
      <c r="J96" s="68">
        <v>616.28</v>
      </c>
      <c r="K96" s="68">
        <v>52211.18</v>
      </c>
      <c r="L96" s="68">
        <v>434.96</v>
      </c>
      <c r="M96" s="68">
        <v>991.57</v>
      </c>
      <c r="N96" s="68">
        <v>82873.33</v>
      </c>
    </row>
    <row r="97" spans="1:14" s="65" customFormat="1" ht="11.25">
      <c r="A97" s="67" t="s">
        <v>173</v>
      </c>
      <c r="B97" s="67" t="s">
        <v>174</v>
      </c>
      <c r="C97" s="68">
        <v>1267.54</v>
      </c>
      <c r="D97" s="68">
        <v>1328.53</v>
      </c>
      <c r="E97" s="68">
        <v>112513.14</v>
      </c>
      <c r="F97" s="68">
        <v>1329.66</v>
      </c>
      <c r="G97" s="68">
        <v>1310.21</v>
      </c>
      <c r="H97" s="68">
        <v>109370.64</v>
      </c>
      <c r="I97" s="68">
        <v>18.06</v>
      </c>
      <c r="J97" s="68">
        <v>84.7</v>
      </c>
      <c r="K97" s="68">
        <v>7176.25</v>
      </c>
      <c r="L97" s="68">
        <v>8.56</v>
      </c>
      <c r="M97" s="68">
        <v>42.27</v>
      </c>
      <c r="N97" s="68">
        <v>3623.51</v>
      </c>
    </row>
    <row r="98" spans="1:14" s="65" customFormat="1" ht="11.25">
      <c r="A98" s="67" t="s">
        <v>175</v>
      </c>
      <c r="B98" s="67" t="s">
        <v>176</v>
      </c>
      <c r="C98" s="68">
        <v>3604.15</v>
      </c>
      <c r="D98" s="68">
        <v>2940.97</v>
      </c>
      <c r="E98" s="68">
        <v>248976.85</v>
      </c>
      <c r="F98" s="68">
        <v>2195.26</v>
      </c>
      <c r="G98" s="68">
        <v>2001.65</v>
      </c>
      <c r="H98" s="68">
        <v>167218.21</v>
      </c>
      <c r="I98" s="68">
        <v>18.92</v>
      </c>
      <c r="J98" s="68">
        <v>36.26</v>
      </c>
      <c r="K98" s="68">
        <v>3072.59</v>
      </c>
      <c r="L98" s="68">
        <v>5.29</v>
      </c>
      <c r="M98" s="68">
        <v>16.87</v>
      </c>
      <c r="N98" s="68">
        <v>1356.25</v>
      </c>
    </row>
    <row r="99" spans="1:14" ht="11.25">
      <c r="A99" s="67" t="s">
        <v>177</v>
      </c>
      <c r="B99" s="67" t="s">
        <v>192</v>
      </c>
      <c r="C99" s="68"/>
      <c r="D99" s="68"/>
      <c r="E99" s="68"/>
      <c r="F99" s="68">
        <v>1.08</v>
      </c>
      <c r="G99" s="68">
        <v>1.2</v>
      </c>
      <c r="H99" s="68">
        <v>99.16</v>
      </c>
      <c r="I99" s="68">
        <v>0</v>
      </c>
      <c r="J99" s="68">
        <v>0.05</v>
      </c>
      <c r="K99" s="68">
        <v>4.23</v>
      </c>
      <c r="L99" s="68"/>
      <c r="M99" s="68"/>
      <c r="N99" s="68"/>
    </row>
  </sheetData>
  <sheetProtection/>
  <mergeCells count="8">
    <mergeCell ref="A2:A4"/>
    <mergeCell ref="B2:B4"/>
    <mergeCell ref="C2:H2"/>
    <mergeCell ref="I2:N2"/>
    <mergeCell ref="C3:E3"/>
    <mergeCell ref="F3:H3"/>
    <mergeCell ref="I3:K3"/>
    <mergeCell ref="L3:N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N102"/>
  <sheetViews>
    <sheetView zoomScalePageLayoutView="0" workbookViewId="0" topLeftCell="A73">
      <selection activeCell="A99" sqref="A99:IV99"/>
    </sheetView>
  </sheetViews>
  <sheetFormatPr defaultColWidth="9.140625" defaultRowHeight="15"/>
  <cols>
    <col min="1" max="1" width="4.8515625" style="11" customWidth="1"/>
    <col min="2" max="2" width="53.28125" style="11" customWidth="1"/>
    <col min="3" max="3" width="9.7109375" style="7" customWidth="1"/>
    <col min="4" max="4" width="10.28125" style="7" customWidth="1"/>
    <col min="5" max="5" width="12.28125" style="7" customWidth="1"/>
    <col min="6" max="6" width="10.28125" style="7" customWidth="1"/>
    <col min="7" max="7" width="10.140625" style="7" customWidth="1"/>
    <col min="8" max="8" width="13.00390625" style="7" customWidth="1"/>
    <col min="9" max="9" width="9.140625" style="7" customWidth="1"/>
    <col min="10" max="10" width="9.421875" style="7" customWidth="1"/>
    <col min="11" max="11" width="12.8515625" style="7" customWidth="1"/>
    <col min="12" max="12" width="9.28125" style="7" customWidth="1"/>
    <col min="13" max="13" width="10.28125" style="7" customWidth="1"/>
    <col min="14" max="14" width="10.57421875" style="7" customWidth="1"/>
    <col min="15" max="16384" width="9.140625" style="12" customWidth="1"/>
  </cols>
  <sheetData>
    <row r="1" spans="1:14" s="24" customFormat="1" ht="23.25" customHeight="1" thickBot="1">
      <c r="A1" s="149" t="s">
        <v>387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ht="16.5" customHeight="1">
      <c r="A2" s="143" t="s">
        <v>268</v>
      </c>
      <c r="B2" s="146" t="s">
        <v>269</v>
      </c>
      <c r="C2" s="139" t="s">
        <v>148</v>
      </c>
      <c r="D2" s="139"/>
      <c r="E2" s="139"/>
      <c r="F2" s="139"/>
      <c r="G2" s="139"/>
      <c r="H2" s="139"/>
      <c r="I2" s="139" t="s">
        <v>149</v>
      </c>
      <c r="J2" s="139"/>
      <c r="K2" s="139"/>
      <c r="L2" s="139"/>
      <c r="M2" s="139"/>
      <c r="N2" s="140"/>
    </row>
    <row r="3" spans="1:14" ht="17.25" customHeight="1">
      <c r="A3" s="144"/>
      <c r="B3" s="147"/>
      <c r="C3" s="122" t="s">
        <v>382</v>
      </c>
      <c r="D3" s="122"/>
      <c r="E3" s="122"/>
      <c r="F3" s="122" t="s">
        <v>383</v>
      </c>
      <c r="G3" s="122"/>
      <c r="H3" s="122"/>
      <c r="I3" s="122" t="s">
        <v>382</v>
      </c>
      <c r="J3" s="122"/>
      <c r="K3" s="122"/>
      <c r="L3" s="122" t="s">
        <v>383</v>
      </c>
      <c r="M3" s="122"/>
      <c r="N3" s="127"/>
    </row>
    <row r="4" spans="1:14" ht="22.5" thickBot="1">
      <c r="A4" s="145"/>
      <c r="B4" s="148"/>
      <c r="C4" s="61" t="s">
        <v>312</v>
      </c>
      <c r="D4" s="61" t="s">
        <v>197</v>
      </c>
      <c r="E4" s="61" t="s">
        <v>198</v>
      </c>
      <c r="F4" s="61" t="s">
        <v>312</v>
      </c>
      <c r="G4" s="61" t="s">
        <v>197</v>
      </c>
      <c r="H4" s="61" t="s">
        <v>198</v>
      </c>
      <c r="I4" s="61" t="s">
        <v>312</v>
      </c>
      <c r="J4" s="61" t="s">
        <v>197</v>
      </c>
      <c r="K4" s="61" t="s">
        <v>198</v>
      </c>
      <c r="L4" s="61" t="s">
        <v>312</v>
      </c>
      <c r="M4" s="61" t="s">
        <v>197</v>
      </c>
      <c r="N4" s="62" t="s">
        <v>198</v>
      </c>
    </row>
    <row r="5" ht="11.25">
      <c r="C5" s="7" t="s">
        <v>307</v>
      </c>
    </row>
    <row r="6" spans="1:14" ht="11.25">
      <c r="A6" s="83"/>
      <c r="B6" s="84" t="s">
        <v>137</v>
      </c>
      <c r="C6" s="66">
        <v>857345.1900000005</v>
      </c>
      <c r="D6" s="66">
        <v>2537134.0900000003</v>
      </c>
      <c r="E6" s="66">
        <v>214817957.83000007</v>
      </c>
      <c r="F6" s="66">
        <v>1498170.2799999998</v>
      </c>
      <c r="G6" s="66">
        <v>6065097.569999999</v>
      </c>
      <c r="H6" s="66">
        <v>506224837.62999994</v>
      </c>
      <c r="I6" s="66">
        <v>239290.65</v>
      </c>
      <c r="J6" s="66">
        <v>619215.7900000002</v>
      </c>
      <c r="K6" s="66">
        <v>52467441.71000001</v>
      </c>
      <c r="L6" s="66">
        <v>562524.5799999994</v>
      </c>
      <c r="M6" s="66">
        <v>471653.0100000001</v>
      </c>
      <c r="N6" s="66">
        <v>39692598.88</v>
      </c>
    </row>
    <row r="7" spans="1:14" s="65" customFormat="1" ht="11.25">
      <c r="A7" s="83"/>
      <c r="B7" s="84"/>
      <c r="C7" s="105" t="s">
        <v>311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</row>
    <row r="8" spans="1:14" s="65" customFormat="1" ht="11.25">
      <c r="A8" s="67" t="s">
        <v>183</v>
      </c>
      <c r="B8" s="67" t="s">
        <v>184</v>
      </c>
      <c r="C8" s="68">
        <v>611.34</v>
      </c>
      <c r="D8" s="68">
        <v>1987.7</v>
      </c>
      <c r="E8" s="68">
        <v>168398.53</v>
      </c>
      <c r="F8" s="68">
        <v>639.54</v>
      </c>
      <c r="G8" s="68">
        <v>2174.09</v>
      </c>
      <c r="H8" s="68">
        <v>179781.25</v>
      </c>
      <c r="I8" s="68">
        <v>2.47</v>
      </c>
      <c r="J8" s="68">
        <v>76.2</v>
      </c>
      <c r="K8" s="68">
        <v>6457.63</v>
      </c>
      <c r="L8" s="68">
        <v>9.83</v>
      </c>
      <c r="M8" s="68">
        <v>264.98</v>
      </c>
      <c r="N8" s="68">
        <v>21232.68</v>
      </c>
    </row>
    <row r="9" spans="1:14" s="65" customFormat="1" ht="11.25">
      <c r="A9" s="67" t="s">
        <v>185</v>
      </c>
      <c r="B9" s="67" t="s">
        <v>186</v>
      </c>
      <c r="C9" s="68">
        <v>5641.74</v>
      </c>
      <c r="D9" s="68">
        <v>3776.86</v>
      </c>
      <c r="E9" s="68">
        <v>319937.18</v>
      </c>
      <c r="F9" s="68">
        <v>13295.19</v>
      </c>
      <c r="G9" s="68">
        <v>9460.39</v>
      </c>
      <c r="H9" s="68">
        <v>793427.15</v>
      </c>
      <c r="I9" s="68">
        <v>48.44</v>
      </c>
      <c r="J9" s="68">
        <v>282.5</v>
      </c>
      <c r="K9" s="68">
        <v>23914.94</v>
      </c>
      <c r="L9" s="68">
        <v>208.46</v>
      </c>
      <c r="M9" s="68">
        <v>1086.45</v>
      </c>
      <c r="N9" s="68">
        <v>91688.05</v>
      </c>
    </row>
    <row r="10" spans="1:14" s="65" customFormat="1" ht="11.25">
      <c r="A10" s="67" t="s">
        <v>187</v>
      </c>
      <c r="B10" s="67" t="s">
        <v>188</v>
      </c>
      <c r="C10" s="68">
        <v>1147.08</v>
      </c>
      <c r="D10" s="68">
        <v>2775.21</v>
      </c>
      <c r="E10" s="68">
        <v>234941.95</v>
      </c>
      <c r="F10" s="68">
        <v>1549.99</v>
      </c>
      <c r="G10" s="68">
        <v>3992.46</v>
      </c>
      <c r="H10" s="68">
        <v>335081.43</v>
      </c>
      <c r="I10" s="68">
        <v>1149.11</v>
      </c>
      <c r="J10" s="68">
        <v>948.03</v>
      </c>
      <c r="K10" s="68">
        <v>80325.46</v>
      </c>
      <c r="L10" s="68">
        <v>1348.8</v>
      </c>
      <c r="M10" s="68">
        <v>938.98</v>
      </c>
      <c r="N10" s="68">
        <v>80575.21</v>
      </c>
    </row>
    <row r="11" spans="1:14" s="65" customFormat="1" ht="11.25">
      <c r="A11" s="67" t="s">
        <v>189</v>
      </c>
      <c r="B11" s="67" t="s">
        <v>190</v>
      </c>
      <c r="C11" s="68">
        <v>350.94</v>
      </c>
      <c r="D11" s="68">
        <v>1386.56</v>
      </c>
      <c r="E11" s="68">
        <v>117372.98</v>
      </c>
      <c r="F11" s="68">
        <v>554.13</v>
      </c>
      <c r="G11" s="68">
        <v>2461.83</v>
      </c>
      <c r="H11" s="68">
        <v>206623.9</v>
      </c>
      <c r="I11" s="68">
        <v>367.5</v>
      </c>
      <c r="J11" s="68">
        <v>1572.71</v>
      </c>
      <c r="K11" s="68">
        <v>133148.38</v>
      </c>
      <c r="L11" s="68">
        <v>676.3</v>
      </c>
      <c r="M11" s="68">
        <v>1589.82</v>
      </c>
      <c r="N11" s="68">
        <v>132767.21</v>
      </c>
    </row>
    <row r="12" spans="1:14" s="65" customFormat="1" ht="11.25">
      <c r="A12" s="67" t="s">
        <v>191</v>
      </c>
      <c r="B12" s="67" t="s">
        <v>270</v>
      </c>
      <c r="C12" s="68">
        <v>15.41</v>
      </c>
      <c r="D12" s="68">
        <v>1930.59</v>
      </c>
      <c r="E12" s="68">
        <v>163551.38</v>
      </c>
      <c r="F12" s="68">
        <v>4905.51</v>
      </c>
      <c r="G12" s="68">
        <v>3747.95</v>
      </c>
      <c r="H12" s="68">
        <v>312618.15</v>
      </c>
      <c r="I12" s="68">
        <v>1719.3</v>
      </c>
      <c r="J12" s="68">
        <v>3609.2</v>
      </c>
      <c r="K12" s="68">
        <v>305138.98</v>
      </c>
      <c r="L12" s="68">
        <v>1121.17</v>
      </c>
      <c r="M12" s="68">
        <v>4165.59</v>
      </c>
      <c r="N12" s="68">
        <v>362069.14</v>
      </c>
    </row>
    <row r="13" spans="1:14" s="65" customFormat="1" ht="11.25">
      <c r="A13" s="67" t="s">
        <v>271</v>
      </c>
      <c r="B13" s="67" t="s">
        <v>272</v>
      </c>
      <c r="C13" s="68">
        <v>976.77</v>
      </c>
      <c r="D13" s="68">
        <v>3858.12</v>
      </c>
      <c r="E13" s="68">
        <v>326653.23</v>
      </c>
      <c r="F13" s="68">
        <v>1439.8</v>
      </c>
      <c r="G13" s="68">
        <v>6413.79</v>
      </c>
      <c r="H13" s="68">
        <v>544656.68</v>
      </c>
      <c r="I13" s="68">
        <v>0</v>
      </c>
      <c r="J13" s="68">
        <v>0</v>
      </c>
      <c r="K13" s="68">
        <v>0.36</v>
      </c>
      <c r="L13" s="68">
        <v>14.86</v>
      </c>
      <c r="M13" s="68">
        <v>46.2</v>
      </c>
      <c r="N13" s="68">
        <v>3920.53</v>
      </c>
    </row>
    <row r="14" spans="1:14" s="65" customFormat="1" ht="11.25">
      <c r="A14" s="67" t="s">
        <v>273</v>
      </c>
      <c r="B14" s="67" t="s">
        <v>138</v>
      </c>
      <c r="C14" s="68">
        <v>7466.19</v>
      </c>
      <c r="D14" s="68">
        <v>6232.02</v>
      </c>
      <c r="E14" s="68">
        <v>527591.56</v>
      </c>
      <c r="F14" s="68">
        <v>10176.53</v>
      </c>
      <c r="G14" s="68">
        <v>8398.1</v>
      </c>
      <c r="H14" s="68">
        <v>722385.11</v>
      </c>
      <c r="I14" s="68">
        <v>47171.46</v>
      </c>
      <c r="J14" s="68">
        <v>45728.16</v>
      </c>
      <c r="K14" s="68">
        <v>3874093.99</v>
      </c>
      <c r="L14" s="68">
        <v>54365.82</v>
      </c>
      <c r="M14" s="68">
        <v>50914.15</v>
      </c>
      <c r="N14" s="68">
        <v>4279435.47</v>
      </c>
    </row>
    <row r="15" spans="1:14" s="65" customFormat="1" ht="11.25">
      <c r="A15" s="67" t="s">
        <v>139</v>
      </c>
      <c r="B15" s="67" t="s">
        <v>140</v>
      </c>
      <c r="C15" s="68">
        <v>75355.78</v>
      </c>
      <c r="D15" s="68">
        <v>42659.65</v>
      </c>
      <c r="E15" s="68">
        <v>3612604.26</v>
      </c>
      <c r="F15" s="68">
        <v>88374.75</v>
      </c>
      <c r="G15" s="68">
        <v>56747.96</v>
      </c>
      <c r="H15" s="68">
        <v>4782407.11</v>
      </c>
      <c r="I15" s="68">
        <v>4271.32</v>
      </c>
      <c r="J15" s="68">
        <v>5280.05</v>
      </c>
      <c r="K15" s="68">
        <v>447377.55</v>
      </c>
      <c r="L15" s="68">
        <v>5010.34</v>
      </c>
      <c r="M15" s="68">
        <v>7647.44</v>
      </c>
      <c r="N15" s="68">
        <v>664886.63</v>
      </c>
    </row>
    <row r="16" spans="1:14" s="65" customFormat="1" ht="11.25">
      <c r="A16" s="67" t="s">
        <v>141</v>
      </c>
      <c r="B16" s="67" t="s">
        <v>142</v>
      </c>
      <c r="C16" s="68">
        <v>3862.43</v>
      </c>
      <c r="D16" s="68">
        <v>5190.84</v>
      </c>
      <c r="E16" s="68">
        <v>439744.49</v>
      </c>
      <c r="F16" s="68">
        <v>4240.32</v>
      </c>
      <c r="G16" s="68">
        <v>4816.17</v>
      </c>
      <c r="H16" s="68">
        <v>406168.21</v>
      </c>
      <c r="I16" s="68">
        <v>3.97</v>
      </c>
      <c r="J16" s="68">
        <v>6.34</v>
      </c>
      <c r="K16" s="68">
        <v>536.89</v>
      </c>
      <c r="L16" s="68">
        <v>19.43</v>
      </c>
      <c r="M16" s="68">
        <v>21.93</v>
      </c>
      <c r="N16" s="68">
        <v>1813.41</v>
      </c>
    </row>
    <row r="17" spans="1:14" s="65" customFormat="1" ht="11.25">
      <c r="A17" s="67" t="s">
        <v>143</v>
      </c>
      <c r="B17" s="67" t="s">
        <v>144</v>
      </c>
      <c r="C17" s="68">
        <v>1350.89</v>
      </c>
      <c r="D17" s="68">
        <v>2933.43</v>
      </c>
      <c r="E17" s="68">
        <v>248306.93</v>
      </c>
      <c r="F17" s="68">
        <v>3293.33</v>
      </c>
      <c r="G17" s="68">
        <v>5293.01</v>
      </c>
      <c r="H17" s="68">
        <v>491331.5</v>
      </c>
      <c r="I17" s="68">
        <v>186.51</v>
      </c>
      <c r="J17" s="68">
        <v>62.58</v>
      </c>
      <c r="K17" s="68">
        <v>5200.11</v>
      </c>
      <c r="L17" s="68">
        <v>31.32</v>
      </c>
      <c r="M17" s="68">
        <v>26.15</v>
      </c>
      <c r="N17" s="68">
        <v>2216.14</v>
      </c>
    </row>
    <row r="18" spans="1:14" s="65" customFormat="1" ht="11.25">
      <c r="A18" s="67" t="s">
        <v>145</v>
      </c>
      <c r="B18" s="67" t="s">
        <v>146</v>
      </c>
      <c r="C18" s="68">
        <v>1457.87</v>
      </c>
      <c r="D18" s="68">
        <v>1490.55</v>
      </c>
      <c r="E18" s="68">
        <v>126359.53</v>
      </c>
      <c r="F18" s="68">
        <v>1318.54</v>
      </c>
      <c r="G18" s="68">
        <v>1769.78</v>
      </c>
      <c r="H18" s="68">
        <v>148162.17</v>
      </c>
      <c r="I18" s="68"/>
      <c r="J18" s="68"/>
      <c r="K18" s="68"/>
      <c r="L18" s="68">
        <v>70.31</v>
      </c>
      <c r="M18" s="68">
        <v>116.2</v>
      </c>
      <c r="N18" s="68">
        <v>9276.7</v>
      </c>
    </row>
    <row r="19" spans="1:14" s="65" customFormat="1" ht="11.25">
      <c r="A19" s="67" t="s">
        <v>147</v>
      </c>
      <c r="B19" s="67" t="s">
        <v>0</v>
      </c>
      <c r="C19" s="68">
        <v>908.73</v>
      </c>
      <c r="D19" s="68">
        <v>3507.08</v>
      </c>
      <c r="E19" s="68">
        <v>297151.41</v>
      </c>
      <c r="F19" s="68">
        <v>2028.65</v>
      </c>
      <c r="G19" s="68">
        <v>5282.18</v>
      </c>
      <c r="H19" s="68">
        <v>473822.92</v>
      </c>
      <c r="I19" s="68">
        <v>252.62</v>
      </c>
      <c r="J19" s="68">
        <v>693.16</v>
      </c>
      <c r="K19" s="68">
        <v>58699.86</v>
      </c>
      <c r="L19" s="68">
        <v>289.11</v>
      </c>
      <c r="M19" s="68">
        <v>1887.96</v>
      </c>
      <c r="N19" s="68">
        <v>156097.45</v>
      </c>
    </row>
    <row r="20" spans="1:14" s="65" customFormat="1" ht="11.25">
      <c r="A20" s="67" t="s">
        <v>1</v>
      </c>
      <c r="B20" s="67" t="s">
        <v>2</v>
      </c>
      <c r="C20" s="68">
        <v>5.51</v>
      </c>
      <c r="D20" s="68">
        <v>51</v>
      </c>
      <c r="E20" s="68">
        <v>4321.05</v>
      </c>
      <c r="F20" s="68">
        <v>50.72</v>
      </c>
      <c r="G20" s="68">
        <v>389.98</v>
      </c>
      <c r="H20" s="68">
        <v>33801.87</v>
      </c>
      <c r="I20" s="68">
        <v>11.23</v>
      </c>
      <c r="J20" s="68">
        <v>158.74</v>
      </c>
      <c r="K20" s="68">
        <v>13406.23</v>
      </c>
      <c r="L20" s="68">
        <v>32.24</v>
      </c>
      <c r="M20" s="68">
        <v>167.3</v>
      </c>
      <c r="N20" s="68">
        <v>13867.36</v>
      </c>
    </row>
    <row r="21" spans="1:14" s="65" customFormat="1" ht="11.25">
      <c r="A21" s="67" t="s">
        <v>181</v>
      </c>
      <c r="B21" s="67" t="s">
        <v>182</v>
      </c>
      <c r="C21" s="68">
        <v>19.03</v>
      </c>
      <c r="D21" s="68">
        <v>7.33</v>
      </c>
      <c r="E21" s="68">
        <v>621.86</v>
      </c>
      <c r="F21" s="68">
        <v>50.9</v>
      </c>
      <c r="G21" s="68">
        <v>29.31</v>
      </c>
      <c r="H21" s="68">
        <v>2370.4</v>
      </c>
      <c r="I21" s="68"/>
      <c r="J21" s="68"/>
      <c r="K21" s="68"/>
      <c r="L21" s="68"/>
      <c r="M21" s="68"/>
      <c r="N21" s="68"/>
    </row>
    <row r="22" spans="1:14" s="65" customFormat="1" ht="11.25">
      <c r="A22" s="67" t="s">
        <v>3</v>
      </c>
      <c r="B22" s="67" t="s">
        <v>4</v>
      </c>
      <c r="C22" s="68">
        <v>2684.95</v>
      </c>
      <c r="D22" s="68">
        <v>3824.27</v>
      </c>
      <c r="E22" s="68">
        <v>323653.14</v>
      </c>
      <c r="F22" s="68">
        <v>3199.76</v>
      </c>
      <c r="G22" s="68">
        <v>6309.98</v>
      </c>
      <c r="H22" s="68">
        <v>525796.03</v>
      </c>
      <c r="I22" s="68">
        <v>8.6</v>
      </c>
      <c r="J22" s="68">
        <v>79.01</v>
      </c>
      <c r="K22" s="68">
        <v>6698.28</v>
      </c>
      <c r="L22" s="68">
        <v>22.77</v>
      </c>
      <c r="M22" s="68">
        <v>77.67</v>
      </c>
      <c r="N22" s="68">
        <v>6511.84</v>
      </c>
    </row>
    <row r="23" spans="1:14" s="65" customFormat="1" ht="11.25">
      <c r="A23" s="67" t="s">
        <v>5</v>
      </c>
      <c r="B23" s="67" t="s">
        <v>6</v>
      </c>
      <c r="C23" s="68">
        <v>129.37</v>
      </c>
      <c r="D23" s="68">
        <v>176.94</v>
      </c>
      <c r="E23" s="68">
        <v>15002.67</v>
      </c>
      <c r="F23" s="68">
        <v>81.36</v>
      </c>
      <c r="G23" s="68">
        <v>190.96</v>
      </c>
      <c r="H23" s="68">
        <v>16562.65</v>
      </c>
      <c r="I23" s="68">
        <v>56.7</v>
      </c>
      <c r="J23" s="68">
        <v>275.22</v>
      </c>
      <c r="K23" s="68">
        <v>23312.86</v>
      </c>
      <c r="L23" s="68">
        <v>71.28</v>
      </c>
      <c r="M23" s="68">
        <v>531.96</v>
      </c>
      <c r="N23" s="68">
        <v>45322.26</v>
      </c>
    </row>
    <row r="24" spans="1:14" s="65" customFormat="1" ht="11.25">
      <c r="A24" s="67" t="s">
        <v>7</v>
      </c>
      <c r="B24" s="67" t="s">
        <v>8</v>
      </c>
      <c r="C24" s="68">
        <v>12922.44</v>
      </c>
      <c r="D24" s="68">
        <v>8401.36</v>
      </c>
      <c r="E24" s="68">
        <v>711698.34</v>
      </c>
      <c r="F24" s="68">
        <v>111010.13</v>
      </c>
      <c r="G24" s="68">
        <v>73188.91</v>
      </c>
      <c r="H24" s="68">
        <v>5956576.31</v>
      </c>
      <c r="I24" s="68">
        <v>39.93</v>
      </c>
      <c r="J24" s="68">
        <v>44.88</v>
      </c>
      <c r="K24" s="68">
        <v>3778.91</v>
      </c>
      <c r="L24" s="68">
        <v>84.92</v>
      </c>
      <c r="M24" s="68">
        <v>113.57</v>
      </c>
      <c r="N24" s="68">
        <v>9431.53</v>
      </c>
    </row>
    <row r="25" spans="1:14" s="65" customFormat="1" ht="11.25">
      <c r="A25" s="67" t="s">
        <v>9</v>
      </c>
      <c r="B25" s="67" t="s">
        <v>10</v>
      </c>
      <c r="C25" s="68">
        <v>1099.46</v>
      </c>
      <c r="D25" s="68">
        <v>3836.87</v>
      </c>
      <c r="E25" s="68">
        <v>324915.85</v>
      </c>
      <c r="F25" s="68">
        <v>1818.83</v>
      </c>
      <c r="G25" s="68">
        <v>5905.12</v>
      </c>
      <c r="H25" s="68">
        <v>498548</v>
      </c>
      <c r="I25" s="68">
        <v>30.92</v>
      </c>
      <c r="J25" s="68">
        <v>72.64</v>
      </c>
      <c r="K25" s="68">
        <v>6155.43</v>
      </c>
      <c r="L25" s="68">
        <v>12.02</v>
      </c>
      <c r="M25" s="68">
        <v>63.61</v>
      </c>
      <c r="N25" s="68">
        <v>5273.22</v>
      </c>
    </row>
    <row r="26" spans="1:14" s="65" customFormat="1" ht="11.25">
      <c r="A26" s="67" t="s">
        <v>11</v>
      </c>
      <c r="B26" s="67" t="s">
        <v>70</v>
      </c>
      <c r="C26" s="68">
        <v>1312.13</v>
      </c>
      <c r="D26" s="68">
        <v>2340.88</v>
      </c>
      <c r="E26" s="68">
        <v>198196.43</v>
      </c>
      <c r="F26" s="68">
        <v>1663.3</v>
      </c>
      <c r="G26" s="68">
        <v>3089.26</v>
      </c>
      <c r="H26" s="68">
        <v>257867.51</v>
      </c>
      <c r="I26" s="68">
        <v>359.66</v>
      </c>
      <c r="J26" s="68">
        <v>693.63</v>
      </c>
      <c r="K26" s="68">
        <v>58688.4</v>
      </c>
      <c r="L26" s="68">
        <v>392.32</v>
      </c>
      <c r="M26" s="68">
        <v>978.99</v>
      </c>
      <c r="N26" s="68">
        <v>81797.15</v>
      </c>
    </row>
    <row r="27" spans="1:14" s="65" customFormat="1" ht="11.25">
      <c r="A27" s="67" t="s">
        <v>71</v>
      </c>
      <c r="B27" s="67" t="s">
        <v>72</v>
      </c>
      <c r="C27" s="68">
        <v>11978.57</v>
      </c>
      <c r="D27" s="68">
        <v>8688.44</v>
      </c>
      <c r="E27" s="68">
        <v>735386.91</v>
      </c>
      <c r="F27" s="68">
        <v>15711.01</v>
      </c>
      <c r="G27" s="68">
        <v>12629.5</v>
      </c>
      <c r="H27" s="68">
        <v>1058174.07</v>
      </c>
      <c r="I27" s="68">
        <v>39.2</v>
      </c>
      <c r="J27" s="68">
        <v>171.65</v>
      </c>
      <c r="K27" s="68">
        <v>14547.5</v>
      </c>
      <c r="L27" s="68">
        <v>136.42</v>
      </c>
      <c r="M27" s="68">
        <v>330.04</v>
      </c>
      <c r="N27" s="68">
        <v>27884.98</v>
      </c>
    </row>
    <row r="28" spans="1:14" s="65" customFormat="1" ht="11.25">
      <c r="A28" s="67" t="s">
        <v>73</v>
      </c>
      <c r="B28" s="67" t="s">
        <v>74</v>
      </c>
      <c r="C28" s="68">
        <v>3494.12</v>
      </c>
      <c r="D28" s="68">
        <v>15909.62</v>
      </c>
      <c r="E28" s="68">
        <v>1346842.79</v>
      </c>
      <c r="F28" s="68">
        <v>4311.11</v>
      </c>
      <c r="G28" s="68">
        <v>20967.83</v>
      </c>
      <c r="H28" s="68">
        <v>1764959.76</v>
      </c>
      <c r="I28" s="68">
        <v>59.1</v>
      </c>
      <c r="J28" s="68">
        <v>196.85</v>
      </c>
      <c r="K28" s="68">
        <v>16687.39</v>
      </c>
      <c r="L28" s="68">
        <v>21.71</v>
      </c>
      <c r="M28" s="68">
        <v>319.61</v>
      </c>
      <c r="N28" s="68">
        <v>26949.96</v>
      </c>
    </row>
    <row r="29" spans="1:14" s="65" customFormat="1" ht="11.25">
      <c r="A29" s="67" t="s">
        <v>75</v>
      </c>
      <c r="B29" s="67" t="s">
        <v>76</v>
      </c>
      <c r="C29" s="68">
        <v>6113.84</v>
      </c>
      <c r="D29" s="68">
        <v>12506.9</v>
      </c>
      <c r="E29" s="68">
        <v>1059317.63</v>
      </c>
      <c r="F29" s="68">
        <v>6736.49</v>
      </c>
      <c r="G29" s="68">
        <v>14730.95</v>
      </c>
      <c r="H29" s="68">
        <v>1239554.19</v>
      </c>
      <c r="I29" s="68">
        <v>225.51</v>
      </c>
      <c r="J29" s="68">
        <v>324.81</v>
      </c>
      <c r="K29" s="68">
        <v>27509.42</v>
      </c>
      <c r="L29" s="68">
        <v>355.64</v>
      </c>
      <c r="M29" s="68">
        <v>478.43</v>
      </c>
      <c r="N29" s="68">
        <v>39633.44</v>
      </c>
    </row>
    <row r="30" spans="1:14" s="65" customFormat="1" ht="11.25">
      <c r="A30" s="67" t="s">
        <v>77</v>
      </c>
      <c r="B30" s="67" t="s">
        <v>78</v>
      </c>
      <c r="C30" s="68">
        <v>10554.26</v>
      </c>
      <c r="D30" s="68">
        <v>8613.08</v>
      </c>
      <c r="E30" s="68">
        <v>729277.4</v>
      </c>
      <c r="F30" s="68">
        <v>14732.94</v>
      </c>
      <c r="G30" s="68">
        <v>16766.06</v>
      </c>
      <c r="H30" s="68">
        <v>1400832.33</v>
      </c>
      <c r="I30" s="68"/>
      <c r="J30" s="68"/>
      <c r="K30" s="68"/>
      <c r="L30" s="68">
        <v>462</v>
      </c>
      <c r="M30" s="68">
        <v>110.88</v>
      </c>
      <c r="N30" s="68">
        <v>9113.28</v>
      </c>
    </row>
    <row r="31" spans="1:14" s="65" customFormat="1" ht="11.25">
      <c r="A31" s="67" t="s">
        <v>79</v>
      </c>
      <c r="B31" s="67" t="s">
        <v>80</v>
      </c>
      <c r="C31" s="68">
        <v>1835.35</v>
      </c>
      <c r="D31" s="68">
        <v>14611.11</v>
      </c>
      <c r="E31" s="68">
        <v>1236900.57</v>
      </c>
      <c r="F31" s="68">
        <v>419.7</v>
      </c>
      <c r="G31" s="68">
        <v>3853.91</v>
      </c>
      <c r="H31" s="68">
        <v>331819.82</v>
      </c>
      <c r="I31" s="68">
        <v>2866.13</v>
      </c>
      <c r="J31" s="68">
        <v>20449.04</v>
      </c>
      <c r="K31" s="68">
        <v>1732047.89</v>
      </c>
      <c r="L31" s="68">
        <v>228.82</v>
      </c>
      <c r="M31" s="68">
        <v>2208.88</v>
      </c>
      <c r="N31" s="68">
        <v>186579.74</v>
      </c>
    </row>
    <row r="32" spans="1:14" s="65" customFormat="1" ht="11.25">
      <c r="A32" s="67" t="s">
        <v>81</v>
      </c>
      <c r="B32" s="67" t="s">
        <v>82</v>
      </c>
      <c r="C32" s="68">
        <v>4604.41</v>
      </c>
      <c r="D32" s="68">
        <v>1274.04</v>
      </c>
      <c r="E32" s="68">
        <v>107855.27</v>
      </c>
      <c r="F32" s="68">
        <v>10012.66</v>
      </c>
      <c r="G32" s="68">
        <v>2075.51</v>
      </c>
      <c r="H32" s="68">
        <v>172700.51</v>
      </c>
      <c r="I32" s="68">
        <v>680.22</v>
      </c>
      <c r="J32" s="68">
        <v>77.28</v>
      </c>
      <c r="K32" s="68">
        <v>6543.18</v>
      </c>
      <c r="L32" s="68">
        <v>356.15</v>
      </c>
      <c r="M32" s="68">
        <v>42.84</v>
      </c>
      <c r="N32" s="68">
        <v>3578.36</v>
      </c>
    </row>
    <row r="33" spans="1:14" s="65" customFormat="1" ht="11.25">
      <c r="A33" s="67" t="s">
        <v>83</v>
      </c>
      <c r="B33" s="67" t="s">
        <v>84</v>
      </c>
      <c r="C33" s="68">
        <v>35.07</v>
      </c>
      <c r="D33" s="68">
        <v>11.3</v>
      </c>
      <c r="E33" s="68">
        <v>957.58</v>
      </c>
      <c r="F33" s="68">
        <v>10.17</v>
      </c>
      <c r="G33" s="68">
        <v>13.48</v>
      </c>
      <c r="H33" s="68">
        <v>1095.23</v>
      </c>
      <c r="I33" s="68">
        <v>18947.73</v>
      </c>
      <c r="J33" s="68">
        <v>33809.85</v>
      </c>
      <c r="K33" s="68">
        <v>2858691.12</v>
      </c>
      <c r="L33" s="68">
        <v>20016.73</v>
      </c>
      <c r="M33" s="68">
        <v>36287.48</v>
      </c>
      <c r="N33" s="68">
        <v>3004573.18</v>
      </c>
    </row>
    <row r="34" spans="1:14" s="65" customFormat="1" ht="11.25">
      <c r="A34" s="67" t="s">
        <v>85</v>
      </c>
      <c r="B34" s="67" t="s">
        <v>86</v>
      </c>
      <c r="C34" s="68">
        <v>7184.49</v>
      </c>
      <c r="D34" s="68">
        <v>16790.72</v>
      </c>
      <c r="E34" s="68">
        <v>1421268.03</v>
      </c>
      <c r="F34" s="68">
        <v>9581.89</v>
      </c>
      <c r="G34" s="68">
        <v>28005.73</v>
      </c>
      <c r="H34" s="68">
        <v>2342262.58</v>
      </c>
      <c r="I34" s="68">
        <v>117722.44</v>
      </c>
      <c r="J34" s="68">
        <v>47327.51</v>
      </c>
      <c r="K34" s="68">
        <v>4008941.49</v>
      </c>
      <c r="L34" s="68">
        <v>416294.42</v>
      </c>
      <c r="M34" s="68">
        <v>140269.98</v>
      </c>
      <c r="N34" s="68">
        <v>11793623.11</v>
      </c>
    </row>
    <row r="35" spans="1:14" s="65" customFormat="1" ht="11.25">
      <c r="A35" s="67" t="s">
        <v>87</v>
      </c>
      <c r="B35" s="67" t="s">
        <v>88</v>
      </c>
      <c r="C35" s="68">
        <v>4543.39</v>
      </c>
      <c r="D35" s="68">
        <v>3123.3</v>
      </c>
      <c r="E35" s="68">
        <v>264565.82</v>
      </c>
      <c r="F35" s="68">
        <v>8499.07</v>
      </c>
      <c r="G35" s="68">
        <v>8406.94</v>
      </c>
      <c r="H35" s="68">
        <v>698873.15</v>
      </c>
      <c r="I35" s="68">
        <v>107.12</v>
      </c>
      <c r="J35" s="68">
        <v>384.34</v>
      </c>
      <c r="K35" s="68">
        <v>32586.63</v>
      </c>
      <c r="L35" s="68">
        <v>521.94</v>
      </c>
      <c r="M35" s="68">
        <v>887.34</v>
      </c>
      <c r="N35" s="68">
        <v>73499.5</v>
      </c>
    </row>
    <row r="36" spans="1:14" s="65" customFormat="1" ht="11.25">
      <c r="A36" s="67" t="s">
        <v>89</v>
      </c>
      <c r="B36" s="67" t="s">
        <v>90</v>
      </c>
      <c r="C36" s="68">
        <v>2950.51</v>
      </c>
      <c r="D36" s="68">
        <v>5555.16</v>
      </c>
      <c r="E36" s="68">
        <v>470280.38</v>
      </c>
      <c r="F36" s="68">
        <v>7307.84</v>
      </c>
      <c r="G36" s="68">
        <v>16465.79</v>
      </c>
      <c r="H36" s="68">
        <v>1368137.52</v>
      </c>
      <c r="I36" s="68"/>
      <c r="J36" s="68"/>
      <c r="K36" s="68"/>
      <c r="L36" s="68">
        <v>2.06</v>
      </c>
      <c r="M36" s="68">
        <v>750.82</v>
      </c>
      <c r="N36" s="68">
        <v>61764.1</v>
      </c>
    </row>
    <row r="37" spans="1:14" s="65" customFormat="1" ht="11.25">
      <c r="A37" s="67" t="s">
        <v>91</v>
      </c>
      <c r="B37" s="67" t="s">
        <v>92</v>
      </c>
      <c r="C37" s="68">
        <v>2937.68</v>
      </c>
      <c r="D37" s="68">
        <v>136772.7</v>
      </c>
      <c r="E37" s="68">
        <v>11579415.54</v>
      </c>
      <c r="F37" s="68">
        <v>3803.05</v>
      </c>
      <c r="G37" s="68">
        <v>172992.15</v>
      </c>
      <c r="H37" s="68">
        <v>14565051.5</v>
      </c>
      <c r="I37" s="68">
        <v>10.84</v>
      </c>
      <c r="J37" s="68">
        <v>786.1</v>
      </c>
      <c r="K37" s="68">
        <v>66528.84</v>
      </c>
      <c r="L37" s="68">
        <v>16.77</v>
      </c>
      <c r="M37" s="68">
        <v>599.35</v>
      </c>
      <c r="N37" s="68">
        <v>50234.26</v>
      </c>
    </row>
    <row r="38" spans="1:14" s="65" customFormat="1" ht="11.25">
      <c r="A38" s="67" t="s">
        <v>93</v>
      </c>
      <c r="B38" s="67" t="s">
        <v>94</v>
      </c>
      <c r="C38" s="68">
        <v>695.63</v>
      </c>
      <c r="D38" s="68">
        <v>1268.2</v>
      </c>
      <c r="E38" s="68">
        <v>107357.36</v>
      </c>
      <c r="F38" s="68">
        <v>842.2</v>
      </c>
      <c r="G38" s="68">
        <v>1641.18</v>
      </c>
      <c r="H38" s="68">
        <v>137291.28</v>
      </c>
      <c r="I38" s="68">
        <v>724.6</v>
      </c>
      <c r="J38" s="68">
        <v>253.79</v>
      </c>
      <c r="K38" s="68">
        <v>21515.37</v>
      </c>
      <c r="L38" s="68">
        <v>715.28</v>
      </c>
      <c r="M38" s="68">
        <v>353.73</v>
      </c>
      <c r="N38" s="68">
        <v>29935.83</v>
      </c>
    </row>
    <row r="39" spans="1:14" s="65" customFormat="1" ht="11.25">
      <c r="A39" s="67" t="s">
        <v>95</v>
      </c>
      <c r="B39" s="67" t="s">
        <v>96</v>
      </c>
      <c r="C39" s="68">
        <v>9363.03</v>
      </c>
      <c r="D39" s="68">
        <v>10854.08</v>
      </c>
      <c r="E39" s="68">
        <v>919040.99</v>
      </c>
      <c r="F39" s="68">
        <v>13656.35</v>
      </c>
      <c r="G39" s="68">
        <v>23668.82</v>
      </c>
      <c r="H39" s="68">
        <v>1994715.37</v>
      </c>
      <c r="I39" s="68">
        <v>2.43</v>
      </c>
      <c r="J39" s="68">
        <v>48.34</v>
      </c>
      <c r="K39" s="68">
        <v>4098.67</v>
      </c>
      <c r="L39" s="68">
        <v>2.94</v>
      </c>
      <c r="M39" s="68">
        <v>26.84</v>
      </c>
      <c r="N39" s="68">
        <v>2278.27</v>
      </c>
    </row>
    <row r="40" spans="1:14" s="65" customFormat="1" ht="11.25">
      <c r="A40" s="67" t="s">
        <v>97</v>
      </c>
      <c r="B40" s="67" t="s">
        <v>98</v>
      </c>
      <c r="C40" s="68">
        <v>4352.14</v>
      </c>
      <c r="D40" s="68">
        <v>23541.02</v>
      </c>
      <c r="E40" s="68">
        <v>1993628.9</v>
      </c>
      <c r="F40" s="68">
        <v>7847.32</v>
      </c>
      <c r="G40" s="68">
        <v>42014.51</v>
      </c>
      <c r="H40" s="68">
        <v>3528865.49</v>
      </c>
      <c r="I40" s="68">
        <v>26.21</v>
      </c>
      <c r="J40" s="68">
        <v>300.55</v>
      </c>
      <c r="K40" s="68">
        <v>25437.69</v>
      </c>
      <c r="L40" s="68">
        <v>182.3</v>
      </c>
      <c r="M40" s="68">
        <v>2997.75</v>
      </c>
      <c r="N40" s="68">
        <v>247481.7</v>
      </c>
    </row>
    <row r="41" spans="1:14" s="65" customFormat="1" ht="11.25">
      <c r="A41" s="67" t="s">
        <v>99</v>
      </c>
      <c r="B41" s="67" t="s">
        <v>100</v>
      </c>
      <c r="C41" s="68">
        <v>7409.09</v>
      </c>
      <c r="D41" s="68">
        <v>11541.32</v>
      </c>
      <c r="E41" s="68">
        <v>977516.11</v>
      </c>
      <c r="F41" s="68">
        <v>13212.18</v>
      </c>
      <c r="G41" s="68">
        <v>22953.38</v>
      </c>
      <c r="H41" s="68">
        <v>1914874.45</v>
      </c>
      <c r="I41" s="68">
        <v>2.85</v>
      </c>
      <c r="J41" s="68">
        <v>4.43</v>
      </c>
      <c r="K41" s="68">
        <v>375.19</v>
      </c>
      <c r="L41" s="68">
        <v>6.87</v>
      </c>
      <c r="M41" s="68">
        <v>41.29</v>
      </c>
      <c r="N41" s="68">
        <v>3418.33</v>
      </c>
    </row>
    <row r="42" spans="1:14" s="65" customFormat="1" ht="11.25">
      <c r="A42" s="67" t="s">
        <v>101</v>
      </c>
      <c r="B42" s="67" t="s">
        <v>102</v>
      </c>
      <c r="C42" s="68">
        <v>2351.69</v>
      </c>
      <c r="D42" s="68">
        <v>3352.53</v>
      </c>
      <c r="E42" s="68">
        <v>283834.07</v>
      </c>
      <c r="F42" s="68">
        <v>3628.68</v>
      </c>
      <c r="G42" s="68">
        <v>5294.83</v>
      </c>
      <c r="H42" s="68">
        <v>444559.2</v>
      </c>
      <c r="I42" s="68">
        <v>0.78</v>
      </c>
      <c r="J42" s="68">
        <v>4.06</v>
      </c>
      <c r="K42" s="68">
        <v>343.74</v>
      </c>
      <c r="L42" s="68">
        <v>62.76</v>
      </c>
      <c r="M42" s="68">
        <v>30</v>
      </c>
      <c r="N42" s="68">
        <v>2493.77</v>
      </c>
    </row>
    <row r="43" spans="1:14" s="65" customFormat="1" ht="11.25">
      <c r="A43" s="67" t="s">
        <v>103</v>
      </c>
      <c r="B43" s="67" t="s">
        <v>104</v>
      </c>
      <c r="C43" s="68">
        <v>735.56</v>
      </c>
      <c r="D43" s="68">
        <v>3426.21</v>
      </c>
      <c r="E43" s="68">
        <v>290376.29</v>
      </c>
      <c r="F43" s="68">
        <v>1175.65</v>
      </c>
      <c r="G43" s="68">
        <v>6375.72</v>
      </c>
      <c r="H43" s="68">
        <v>526170.6</v>
      </c>
      <c r="I43" s="68"/>
      <c r="J43" s="68"/>
      <c r="K43" s="68"/>
      <c r="L43" s="68"/>
      <c r="M43" s="68"/>
      <c r="N43" s="68"/>
    </row>
    <row r="44" spans="1:14" s="65" customFormat="1" ht="11.25">
      <c r="A44" s="67" t="s">
        <v>105</v>
      </c>
      <c r="B44" s="67" t="s">
        <v>106</v>
      </c>
      <c r="C44" s="68">
        <v>268.84</v>
      </c>
      <c r="D44" s="68">
        <v>1681.84</v>
      </c>
      <c r="E44" s="68">
        <v>142451.59</v>
      </c>
      <c r="F44" s="68">
        <v>380.31</v>
      </c>
      <c r="G44" s="68">
        <v>2969.9</v>
      </c>
      <c r="H44" s="68">
        <v>248528.62</v>
      </c>
      <c r="I44" s="68"/>
      <c r="J44" s="68"/>
      <c r="K44" s="68"/>
      <c r="L44" s="68">
        <v>0.07</v>
      </c>
      <c r="M44" s="68">
        <v>0.35</v>
      </c>
      <c r="N44" s="68">
        <v>29.73</v>
      </c>
    </row>
    <row r="45" spans="1:14" s="65" customFormat="1" ht="11.25">
      <c r="A45" s="67" t="s">
        <v>107</v>
      </c>
      <c r="B45" s="67" t="s">
        <v>108</v>
      </c>
      <c r="C45" s="68">
        <v>8970.58</v>
      </c>
      <c r="D45" s="68">
        <v>39300.02</v>
      </c>
      <c r="E45" s="68">
        <v>3325231.5</v>
      </c>
      <c r="F45" s="68">
        <v>10755.12</v>
      </c>
      <c r="G45" s="68">
        <v>48292.67</v>
      </c>
      <c r="H45" s="68">
        <v>4097508.66</v>
      </c>
      <c r="I45" s="68">
        <v>8.01</v>
      </c>
      <c r="J45" s="68">
        <v>1696.83</v>
      </c>
      <c r="K45" s="68">
        <v>141932.23</v>
      </c>
      <c r="L45" s="68">
        <v>0.3</v>
      </c>
      <c r="M45" s="68">
        <v>6.88</v>
      </c>
      <c r="N45" s="68">
        <v>571.72</v>
      </c>
    </row>
    <row r="46" spans="1:14" s="65" customFormat="1" ht="11.25">
      <c r="A46" s="67" t="s">
        <v>109</v>
      </c>
      <c r="B46" s="67" t="s">
        <v>110</v>
      </c>
      <c r="C46" s="68">
        <v>42845.83</v>
      </c>
      <c r="D46" s="68">
        <v>68579.32</v>
      </c>
      <c r="E46" s="68">
        <v>5805045.82</v>
      </c>
      <c r="F46" s="68">
        <v>75746.44</v>
      </c>
      <c r="G46" s="68">
        <v>162581.93</v>
      </c>
      <c r="H46" s="68">
        <v>13539184.68</v>
      </c>
      <c r="I46" s="68">
        <v>8.28</v>
      </c>
      <c r="J46" s="68">
        <v>57.89</v>
      </c>
      <c r="K46" s="68">
        <v>4900.65</v>
      </c>
      <c r="L46" s="68">
        <v>96.73</v>
      </c>
      <c r="M46" s="68">
        <v>379.77</v>
      </c>
      <c r="N46" s="68">
        <v>31463.07</v>
      </c>
    </row>
    <row r="47" spans="1:14" s="65" customFormat="1" ht="11.25">
      <c r="A47" s="67" t="s">
        <v>111</v>
      </c>
      <c r="B47" s="67" t="s">
        <v>117</v>
      </c>
      <c r="C47" s="68">
        <v>25288.95</v>
      </c>
      <c r="D47" s="68">
        <v>43889.99</v>
      </c>
      <c r="E47" s="68">
        <v>3713788.08</v>
      </c>
      <c r="F47" s="68">
        <v>37339.3</v>
      </c>
      <c r="G47" s="68">
        <v>90326.95</v>
      </c>
      <c r="H47" s="68">
        <v>7541070.65</v>
      </c>
      <c r="I47" s="68">
        <v>3.78</v>
      </c>
      <c r="J47" s="68">
        <v>49.6</v>
      </c>
      <c r="K47" s="68">
        <v>4202.31</v>
      </c>
      <c r="L47" s="68">
        <v>21.42</v>
      </c>
      <c r="M47" s="68">
        <v>216.86</v>
      </c>
      <c r="N47" s="68">
        <v>17849.05</v>
      </c>
    </row>
    <row r="48" spans="1:14" s="65" customFormat="1" ht="11.25">
      <c r="A48" s="67" t="s">
        <v>118</v>
      </c>
      <c r="B48" s="67" t="s">
        <v>119</v>
      </c>
      <c r="C48" s="68">
        <v>26.53</v>
      </c>
      <c r="D48" s="68">
        <v>183.11</v>
      </c>
      <c r="E48" s="68">
        <v>15508.23</v>
      </c>
      <c r="F48" s="68">
        <v>145.74</v>
      </c>
      <c r="G48" s="68">
        <v>1158.05</v>
      </c>
      <c r="H48" s="68">
        <v>95790.07</v>
      </c>
      <c r="I48" s="68">
        <v>9454.64</v>
      </c>
      <c r="J48" s="68">
        <v>4412.34</v>
      </c>
      <c r="K48" s="68">
        <v>373749.28</v>
      </c>
      <c r="L48" s="68">
        <v>14324.88</v>
      </c>
      <c r="M48" s="68">
        <v>5759.81</v>
      </c>
      <c r="N48" s="68">
        <v>479045.96</v>
      </c>
    </row>
    <row r="49" spans="1:14" s="65" customFormat="1" ht="11.25">
      <c r="A49" s="67" t="s">
        <v>120</v>
      </c>
      <c r="B49" s="67" t="s">
        <v>121</v>
      </c>
      <c r="C49" s="68">
        <v>2838.29</v>
      </c>
      <c r="D49" s="68">
        <v>16549.64</v>
      </c>
      <c r="E49" s="68">
        <v>1400842.31</v>
      </c>
      <c r="F49" s="68">
        <v>4208.26</v>
      </c>
      <c r="G49" s="68">
        <v>34506.13</v>
      </c>
      <c r="H49" s="68">
        <v>2901989.01</v>
      </c>
      <c r="I49" s="68">
        <v>4</v>
      </c>
      <c r="J49" s="68">
        <v>97.75</v>
      </c>
      <c r="K49" s="68">
        <v>8281.36</v>
      </c>
      <c r="L49" s="68">
        <v>3.39</v>
      </c>
      <c r="M49" s="68">
        <v>138.86</v>
      </c>
      <c r="N49" s="68">
        <v>11542.51</v>
      </c>
    </row>
    <row r="50" spans="1:14" s="65" customFormat="1" ht="11.25">
      <c r="A50" s="67" t="s">
        <v>122</v>
      </c>
      <c r="B50" s="67" t="s">
        <v>123</v>
      </c>
      <c r="C50" s="68">
        <v>6.85</v>
      </c>
      <c r="D50" s="68">
        <v>42.98</v>
      </c>
      <c r="E50" s="68">
        <v>3643.34</v>
      </c>
      <c r="F50" s="68">
        <v>13.45</v>
      </c>
      <c r="G50" s="68">
        <v>144.4</v>
      </c>
      <c r="H50" s="68">
        <v>11993.37</v>
      </c>
      <c r="I50" s="68">
        <v>6.51</v>
      </c>
      <c r="J50" s="68">
        <v>53.79</v>
      </c>
      <c r="K50" s="68">
        <v>4561.43</v>
      </c>
      <c r="L50" s="68">
        <v>19.62</v>
      </c>
      <c r="M50" s="68">
        <v>89.35</v>
      </c>
      <c r="N50" s="68">
        <v>7156.19</v>
      </c>
    </row>
    <row r="51" spans="1:14" s="65" customFormat="1" ht="11.25">
      <c r="A51" s="67" t="s">
        <v>124</v>
      </c>
      <c r="B51" s="67" t="s">
        <v>125</v>
      </c>
      <c r="C51" s="68">
        <v>5063.32</v>
      </c>
      <c r="D51" s="68">
        <v>5470.95</v>
      </c>
      <c r="E51" s="68">
        <v>463260.83</v>
      </c>
      <c r="F51" s="68">
        <v>4203.12</v>
      </c>
      <c r="G51" s="68">
        <v>4165.03</v>
      </c>
      <c r="H51" s="68">
        <v>355281.78</v>
      </c>
      <c r="I51" s="68">
        <v>944.08</v>
      </c>
      <c r="J51" s="68">
        <v>117.94</v>
      </c>
      <c r="K51" s="68">
        <v>9961.1</v>
      </c>
      <c r="L51" s="68">
        <v>14578.21</v>
      </c>
      <c r="M51" s="68">
        <v>9606.97</v>
      </c>
      <c r="N51" s="68">
        <v>789160.9</v>
      </c>
    </row>
    <row r="52" spans="1:14" s="65" customFormat="1" ht="11.25">
      <c r="A52" s="67" t="s">
        <v>315</v>
      </c>
      <c r="B52" s="67" t="s">
        <v>316</v>
      </c>
      <c r="C52" s="68">
        <v>20.72</v>
      </c>
      <c r="D52" s="68">
        <v>203.4</v>
      </c>
      <c r="E52" s="68">
        <v>17244.29</v>
      </c>
      <c r="F52" s="68">
        <v>3.69</v>
      </c>
      <c r="G52" s="68">
        <v>32.65</v>
      </c>
      <c r="H52" s="68">
        <v>2740.43</v>
      </c>
      <c r="I52" s="68"/>
      <c r="J52" s="68"/>
      <c r="K52" s="68"/>
      <c r="L52" s="68"/>
      <c r="M52" s="68"/>
      <c r="N52" s="68"/>
    </row>
    <row r="53" spans="1:14" s="65" customFormat="1" ht="11.25">
      <c r="A53" s="67" t="s">
        <v>126</v>
      </c>
      <c r="B53" s="67" t="s">
        <v>127</v>
      </c>
      <c r="C53" s="68">
        <v>89.87</v>
      </c>
      <c r="D53" s="68">
        <v>243.82</v>
      </c>
      <c r="E53" s="68">
        <v>20657.76</v>
      </c>
      <c r="F53" s="68">
        <v>12.43</v>
      </c>
      <c r="G53" s="68">
        <v>20.33</v>
      </c>
      <c r="H53" s="68">
        <v>1699.52</v>
      </c>
      <c r="I53" s="68">
        <v>0.2</v>
      </c>
      <c r="J53" s="68">
        <v>0.73</v>
      </c>
      <c r="K53" s="68">
        <v>61.89</v>
      </c>
      <c r="L53" s="68"/>
      <c r="M53" s="68"/>
      <c r="N53" s="68"/>
    </row>
    <row r="54" spans="1:14" s="65" customFormat="1" ht="11.25">
      <c r="A54" s="67" t="s">
        <v>317</v>
      </c>
      <c r="B54" s="67" t="s">
        <v>318</v>
      </c>
      <c r="C54" s="68">
        <v>107.28</v>
      </c>
      <c r="D54" s="68">
        <v>125.54</v>
      </c>
      <c r="E54" s="68">
        <v>10622.56</v>
      </c>
      <c r="F54" s="68">
        <v>82.32</v>
      </c>
      <c r="G54" s="68">
        <v>105.97</v>
      </c>
      <c r="H54" s="68">
        <v>8793.01</v>
      </c>
      <c r="I54" s="68"/>
      <c r="J54" s="68"/>
      <c r="K54" s="68"/>
      <c r="L54" s="68"/>
      <c r="M54" s="68"/>
      <c r="N54" s="68"/>
    </row>
    <row r="55" spans="1:14" s="65" customFormat="1" ht="11.25">
      <c r="A55" s="67" t="s">
        <v>12</v>
      </c>
      <c r="B55" s="67" t="s">
        <v>13</v>
      </c>
      <c r="C55" s="68">
        <v>8105.02</v>
      </c>
      <c r="D55" s="68">
        <v>14082.97</v>
      </c>
      <c r="E55" s="68">
        <v>1191933.37</v>
      </c>
      <c r="F55" s="68">
        <v>12489.69</v>
      </c>
      <c r="G55" s="68">
        <v>26954.08</v>
      </c>
      <c r="H55" s="68">
        <v>2274600.08</v>
      </c>
      <c r="I55" s="68">
        <v>611.96</v>
      </c>
      <c r="J55" s="68">
        <v>268.84</v>
      </c>
      <c r="K55" s="68">
        <v>22790.46</v>
      </c>
      <c r="L55" s="68">
        <v>1.24</v>
      </c>
      <c r="M55" s="68">
        <v>3.31</v>
      </c>
      <c r="N55" s="68">
        <v>277.87</v>
      </c>
    </row>
    <row r="56" spans="1:14" s="65" customFormat="1" ht="11.25">
      <c r="A56" s="67" t="s">
        <v>14</v>
      </c>
      <c r="B56" s="67" t="s">
        <v>15</v>
      </c>
      <c r="C56" s="68">
        <v>777.88</v>
      </c>
      <c r="D56" s="68">
        <v>7239.48</v>
      </c>
      <c r="E56" s="68">
        <v>613233.75</v>
      </c>
      <c r="F56" s="68">
        <v>1724.08</v>
      </c>
      <c r="G56" s="68">
        <v>19875.06</v>
      </c>
      <c r="H56" s="68">
        <v>1622271.48</v>
      </c>
      <c r="I56" s="68">
        <v>3.5</v>
      </c>
      <c r="J56" s="68">
        <v>322.31</v>
      </c>
      <c r="K56" s="68">
        <v>27303.42</v>
      </c>
      <c r="L56" s="68">
        <v>5.88</v>
      </c>
      <c r="M56" s="68">
        <v>58.71</v>
      </c>
      <c r="N56" s="68">
        <v>4895.43</v>
      </c>
    </row>
    <row r="57" spans="1:14" s="65" customFormat="1" ht="11.25">
      <c r="A57" s="67" t="s">
        <v>16</v>
      </c>
      <c r="B57" s="67" t="s">
        <v>17</v>
      </c>
      <c r="C57" s="68">
        <v>4596.79</v>
      </c>
      <c r="D57" s="68">
        <v>10456.44</v>
      </c>
      <c r="E57" s="68">
        <v>885442.35</v>
      </c>
      <c r="F57" s="68">
        <v>4696.52</v>
      </c>
      <c r="G57" s="68">
        <v>19804.6</v>
      </c>
      <c r="H57" s="68">
        <v>1694619.65</v>
      </c>
      <c r="I57" s="68">
        <v>13.78</v>
      </c>
      <c r="J57" s="68">
        <v>85.42</v>
      </c>
      <c r="K57" s="68">
        <v>7243.81</v>
      </c>
      <c r="L57" s="68"/>
      <c r="M57" s="68"/>
      <c r="N57" s="68"/>
    </row>
    <row r="58" spans="1:14" s="65" customFormat="1" ht="11.25">
      <c r="A58" s="67" t="s">
        <v>18</v>
      </c>
      <c r="B58" s="67" t="s">
        <v>19</v>
      </c>
      <c r="C58" s="68">
        <v>93.58</v>
      </c>
      <c r="D58" s="68">
        <v>398.88</v>
      </c>
      <c r="E58" s="68">
        <v>33799.01</v>
      </c>
      <c r="F58" s="68">
        <v>53.68</v>
      </c>
      <c r="G58" s="68">
        <v>499.91</v>
      </c>
      <c r="H58" s="68">
        <v>41279.41</v>
      </c>
      <c r="I58" s="68">
        <v>1386.66</v>
      </c>
      <c r="J58" s="68">
        <v>887.52</v>
      </c>
      <c r="K58" s="68">
        <v>75200.05</v>
      </c>
      <c r="L58" s="68">
        <v>686.07</v>
      </c>
      <c r="M58" s="68">
        <v>667.04</v>
      </c>
      <c r="N58" s="68">
        <v>55645.85</v>
      </c>
    </row>
    <row r="59" spans="1:14" s="65" customFormat="1" ht="11.25">
      <c r="A59" s="67" t="s">
        <v>20</v>
      </c>
      <c r="B59" s="67" t="s">
        <v>21</v>
      </c>
      <c r="C59" s="68">
        <v>3390.89</v>
      </c>
      <c r="D59" s="68">
        <v>6561.8</v>
      </c>
      <c r="E59" s="68">
        <v>555170.79</v>
      </c>
      <c r="F59" s="68">
        <v>1745.59</v>
      </c>
      <c r="G59" s="68">
        <v>3816.94</v>
      </c>
      <c r="H59" s="68">
        <v>319323.64</v>
      </c>
      <c r="I59" s="68">
        <v>15003.39</v>
      </c>
      <c r="J59" s="68">
        <v>32693.08</v>
      </c>
      <c r="K59" s="68">
        <v>2767841.54</v>
      </c>
      <c r="L59" s="68">
        <v>13657.86</v>
      </c>
      <c r="M59" s="68">
        <v>35343</v>
      </c>
      <c r="N59" s="68">
        <v>3056737.96</v>
      </c>
    </row>
    <row r="60" spans="1:14" s="65" customFormat="1" ht="11.25">
      <c r="A60" s="67" t="s">
        <v>330</v>
      </c>
      <c r="B60" s="67" t="s">
        <v>331</v>
      </c>
      <c r="C60" s="68">
        <v>13.41</v>
      </c>
      <c r="D60" s="68">
        <v>13.81</v>
      </c>
      <c r="E60" s="68">
        <v>1170.57</v>
      </c>
      <c r="F60" s="68">
        <v>11.11</v>
      </c>
      <c r="G60" s="68">
        <v>10.27</v>
      </c>
      <c r="H60" s="68">
        <v>834.66</v>
      </c>
      <c r="I60" s="68"/>
      <c r="J60" s="68"/>
      <c r="K60" s="68"/>
      <c r="L60" s="68"/>
      <c r="M60" s="68"/>
      <c r="N60" s="68"/>
    </row>
    <row r="61" spans="1:14" s="65" customFormat="1" ht="11.25">
      <c r="A61" s="67" t="s">
        <v>22</v>
      </c>
      <c r="B61" s="67" t="s">
        <v>23</v>
      </c>
      <c r="C61" s="68">
        <v>63699.33</v>
      </c>
      <c r="D61" s="68">
        <v>76140.05</v>
      </c>
      <c r="E61" s="68">
        <v>6440807.25</v>
      </c>
      <c r="F61" s="68">
        <v>121189.32</v>
      </c>
      <c r="G61" s="68">
        <v>277139.81</v>
      </c>
      <c r="H61" s="68">
        <v>22717002.16</v>
      </c>
      <c r="I61" s="68">
        <v>0.36</v>
      </c>
      <c r="J61" s="68">
        <v>0.6</v>
      </c>
      <c r="K61" s="68">
        <v>50.79</v>
      </c>
      <c r="L61" s="68">
        <v>43.32</v>
      </c>
      <c r="M61" s="68">
        <v>91.95</v>
      </c>
      <c r="N61" s="68">
        <v>7812.61</v>
      </c>
    </row>
    <row r="62" spans="1:14" s="65" customFormat="1" ht="11.25">
      <c r="A62" s="67" t="s">
        <v>24</v>
      </c>
      <c r="B62" s="67" t="s">
        <v>25</v>
      </c>
      <c r="C62" s="68">
        <v>11867.45</v>
      </c>
      <c r="D62" s="68">
        <v>31549.12</v>
      </c>
      <c r="E62" s="68">
        <v>2669358.86</v>
      </c>
      <c r="F62" s="68">
        <v>8704.51</v>
      </c>
      <c r="G62" s="68">
        <v>31122.94</v>
      </c>
      <c r="H62" s="68">
        <v>2541635.63</v>
      </c>
      <c r="I62" s="68">
        <v>0.34</v>
      </c>
      <c r="J62" s="68">
        <v>1.15</v>
      </c>
      <c r="K62" s="68">
        <v>97.62</v>
      </c>
      <c r="L62" s="68">
        <v>0.83</v>
      </c>
      <c r="M62" s="68">
        <v>1.93</v>
      </c>
      <c r="N62" s="68">
        <v>155.14</v>
      </c>
    </row>
    <row r="63" spans="1:14" s="65" customFormat="1" ht="11.25">
      <c r="A63" s="67" t="s">
        <v>26</v>
      </c>
      <c r="B63" s="67" t="s">
        <v>27</v>
      </c>
      <c r="C63" s="68">
        <v>4653.83</v>
      </c>
      <c r="D63" s="68">
        <v>9897.67</v>
      </c>
      <c r="E63" s="68">
        <v>838001.95</v>
      </c>
      <c r="F63" s="68">
        <v>4097.47</v>
      </c>
      <c r="G63" s="68">
        <v>11020.84</v>
      </c>
      <c r="H63" s="68">
        <v>916655.38</v>
      </c>
      <c r="I63" s="68">
        <v>1.01</v>
      </c>
      <c r="J63" s="68">
        <v>12.39</v>
      </c>
      <c r="K63" s="68">
        <v>1048.72</v>
      </c>
      <c r="L63" s="68">
        <v>0.48</v>
      </c>
      <c r="M63" s="68">
        <v>11.05</v>
      </c>
      <c r="N63" s="68">
        <v>951.29</v>
      </c>
    </row>
    <row r="64" spans="1:14" s="65" customFormat="1" ht="11.25">
      <c r="A64" s="67" t="s">
        <v>28</v>
      </c>
      <c r="B64" s="67" t="s">
        <v>29</v>
      </c>
      <c r="C64" s="68">
        <v>3792.78</v>
      </c>
      <c r="D64" s="68">
        <v>4326.69</v>
      </c>
      <c r="E64" s="68">
        <v>366258.46</v>
      </c>
      <c r="F64" s="68">
        <v>5856.41</v>
      </c>
      <c r="G64" s="68">
        <v>7108.8</v>
      </c>
      <c r="H64" s="68">
        <v>593222.37</v>
      </c>
      <c r="I64" s="68">
        <v>1.68</v>
      </c>
      <c r="J64" s="68">
        <v>21.04</v>
      </c>
      <c r="K64" s="68">
        <v>1777.94</v>
      </c>
      <c r="L64" s="68">
        <v>1.72</v>
      </c>
      <c r="M64" s="68">
        <v>22.21</v>
      </c>
      <c r="N64" s="68">
        <v>1836.64</v>
      </c>
    </row>
    <row r="65" spans="1:14" s="65" customFormat="1" ht="11.25">
      <c r="A65" s="67" t="s">
        <v>30</v>
      </c>
      <c r="B65" s="67" t="s">
        <v>31</v>
      </c>
      <c r="C65" s="68">
        <v>8433.51</v>
      </c>
      <c r="D65" s="68">
        <v>21531.63</v>
      </c>
      <c r="E65" s="68">
        <v>1823490.54</v>
      </c>
      <c r="F65" s="68">
        <v>11083.42</v>
      </c>
      <c r="G65" s="68">
        <v>102575.36</v>
      </c>
      <c r="H65" s="68">
        <v>8438113.89</v>
      </c>
      <c r="I65" s="68">
        <v>0.79</v>
      </c>
      <c r="J65" s="68">
        <v>4.94</v>
      </c>
      <c r="K65" s="68">
        <v>417.32</v>
      </c>
      <c r="L65" s="68">
        <v>0.33</v>
      </c>
      <c r="M65" s="68">
        <v>1.77</v>
      </c>
      <c r="N65" s="68">
        <v>153.05</v>
      </c>
    </row>
    <row r="66" spans="1:14" s="65" customFormat="1" ht="11.25">
      <c r="A66" s="67" t="s">
        <v>32</v>
      </c>
      <c r="B66" s="67" t="s">
        <v>33</v>
      </c>
      <c r="C66" s="68">
        <v>386.48</v>
      </c>
      <c r="D66" s="68">
        <v>983.66</v>
      </c>
      <c r="E66" s="68">
        <v>83254.79</v>
      </c>
      <c r="F66" s="68">
        <v>1358.87</v>
      </c>
      <c r="G66" s="68">
        <v>2808.56</v>
      </c>
      <c r="H66" s="68">
        <v>235000.14</v>
      </c>
      <c r="I66" s="68">
        <v>0.03</v>
      </c>
      <c r="J66" s="68">
        <v>5.19</v>
      </c>
      <c r="K66" s="68">
        <v>438.8</v>
      </c>
      <c r="L66" s="68">
        <v>0.51</v>
      </c>
      <c r="M66" s="68">
        <v>49.18</v>
      </c>
      <c r="N66" s="68">
        <v>4142.81</v>
      </c>
    </row>
    <row r="67" spans="1:14" s="65" customFormat="1" ht="11.25">
      <c r="A67" s="67" t="s">
        <v>34</v>
      </c>
      <c r="B67" s="67" t="s">
        <v>35</v>
      </c>
      <c r="C67" s="68">
        <v>35360.71</v>
      </c>
      <c r="D67" s="68">
        <v>197531.18</v>
      </c>
      <c r="E67" s="68">
        <v>16742922.94</v>
      </c>
      <c r="F67" s="68">
        <v>77242.04</v>
      </c>
      <c r="G67" s="68">
        <v>632589.96</v>
      </c>
      <c r="H67" s="68">
        <v>52412913.05</v>
      </c>
      <c r="I67" s="68"/>
      <c r="J67" s="68"/>
      <c r="K67" s="68"/>
      <c r="L67" s="68">
        <v>112.64</v>
      </c>
      <c r="M67" s="68">
        <v>131.15</v>
      </c>
      <c r="N67" s="68">
        <v>11058.19</v>
      </c>
    </row>
    <row r="68" spans="1:14" s="65" customFormat="1" ht="11.25">
      <c r="A68" s="67" t="s">
        <v>36</v>
      </c>
      <c r="B68" s="67" t="s">
        <v>37</v>
      </c>
      <c r="C68" s="68">
        <v>38686.57</v>
      </c>
      <c r="D68" s="68">
        <v>233632.52</v>
      </c>
      <c r="E68" s="68">
        <v>19778525.62</v>
      </c>
      <c r="F68" s="68">
        <v>35126.24</v>
      </c>
      <c r="G68" s="68">
        <v>256304.4</v>
      </c>
      <c r="H68" s="68">
        <v>21581876.08</v>
      </c>
      <c r="I68" s="68">
        <v>14.88</v>
      </c>
      <c r="J68" s="68">
        <v>234.74</v>
      </c>
      <c r="K68" s="68">
        <v>19866.26</v>
      </c>
      <c r="L68" s="68">
        <v>24.56</v>
      </c>
      <c r="M68" s="68">
        <v>965.11</v>
      </c>
      <c r="N68" s="68">
        <v>81458.6</v>
      </c>
    </row>
    <row r="69" spans="1:14" s="65" customFormat="1" ht="11.25">
      <c r="A69" s="67" t="s">
        <v>38</v>
      </c>
      <c r="B69" s="67" t="s">
        <v>39</v>
      </c>
      <c r="C69" s="68">
        <v>9665.82</v>
      </c>
      <c r="D69" s="68">
        <v>92486.89</v>
      </c>
      <c r="E69" s="68">
        <v>7830179.96</v>
      </c>
      <c r="F69" s="68">
        <v>15165.75</v>
      </c>
      <c r="G69" s="68">
        <v>108126.13</v>
      </c>
      <c r="H69" s="68">
        <v>9155583.1</v>
      </c>
      <c r="I69" s="68">
        <v>4.18</v>
      </c>
      <c r="J69" s="68">
        <v>90.4</v>
      </c>
      <c r="K69" s="68">
        <v>7645.03</v>
      </c>
      <c r="L69" s="68">
        <v>5.07</v>
      </c>
      <c r="M69" s="68">
        <v>148.56</v>
      </c>
      <c r="N69" s="68">
        <v>12268.6</v>
      </c>
    </row>
    <row r="70" spans="1:14" s="65" customFormat="1" ht="11.25">
      <c r="A70" s="67" t="s">
        <v>40</v>
      </c>
      <c r="B70" s="67" t="s">
        <v>41</v>
      </c>
      <c r="C70" s="68">
        <v>5713.95</v>
      </c>
      <c r="D70" s="68">
        <v>15494.53</v>
      </c>
      <c r="E70" s="68">
        <v>1311746.64</v>
      </c>
      <c r="F70" s="68">
        <v>9648.28</v>
      </c>
      <c r="G70" s="68">
        <v>27132.23</v>
      </c>
      <c r="H70" s="68">
        <v>2288810.79</v>
      </c>
      <c r="I70" s="68">
        <v>25.82</v>
      </c>
      <c r="J70" s="68">
        <v>973.84</v>
      </c>
      <c r="K70" s="68">
        <v>82433.05</v>
      </c>
      <c r="L70" s="68">
        <v>23.57</v>
      </c>
      <c r="M70" s="68">
        <v>1014.25</v>
      </c>
      <c r="N70" s="68">
        <v>84844.36</v>
      </c>
    </row>
    <row r="71" spans="1:14" s="65" customFormat="1" ht="11.25">
      <c r="A71" s="67" t="s">
        <v>42</v>
      </c>
      <c r="B71" s="67" t="s">
        <v>43</v>
      </c>
      <c r="C71" s="68">
        <v>22779.14</v>
      </c>
      <c r="D71" s="68">
        <v>142093.86</v>
      </c>
      <c r="E71" s="68">
        <v>12035826.93</v>
      </c>
      <c r="F71" s="68">
        <v>64324.76</v>
      </c>
      <c r="G71" s="68">
        <v>529721.03</v>
      </c>
      <c r="H71" s="68">
        <v>44631508.2</v>
      </c>
      <c r="I71" s="68">
        <v>14.77</v>
      </c>
      <c r="J71" s="68">
        <v>859.07</v>
      </c>
      <c r="K71" s="68">
        <v>72780.69</v>
      </c>
      <c r="L71" s="68">
        <v>14.28</v>
      </c>
      <c r="M71" s="68">
        <v>780.71</v>
      </c>
      <c r="N71" s="68">
        <v>66542.88</v>
      </c>
    </row>
    <row r="72" spans="1:14" s="65" customFormat="1" ht="11.25">
      <c r="A72" s="67" t="s">
        <v>44</v>
      </c>
      <c r="B72" s="67" t="s">
        <v>45</v>
      </c>
      <c r="C72" s="68">
        <v>547.79</v>
      </c>
      <c r="D72" s="68">
        <v>2522.41</v>
      </c>
      <c r="E72" s="68">
        <v>213644.11</v>
      </c>
      <c r="F72" s="68">
        <v>4498.53</v>
      </c>
      <c r="G72" s="68">
        <v>22745.07</v>
      </c>
      <c r="H72" s="68">
        <v>1964483.41</v>
      </c>
      <c r="I72" s="68">
        <v>0.85</v>
      </c>
      <c r="J72" s="68">
        <v>20.2</v>
      </c>
      <c r="K72" s="68">
        <v>1711.38</v>
      </c>
      <c r="L72" s="68">
        <v>20.49</v>
      </c>
      <c r="M72" s="68">
        <v>115.1</v>
      </c>
      <c r="N72" s="68">
        <v>9541.64</v>
      </c>
    </row>
    <row r="73" spans="1:14" s="65" customFormat="1" ht="11.25">
      <c r="A73" s="67" t="s">
        <v>46</v>
      </c>
      <c r="B73" s="67" t="s">
        <v>47</v>
      </c>
      <c r="C73" s="68">
        <v>414.75</v>
      </c>
      <c r="D73" s="68">
        <v>940.16</v>
      </c>
      <c r="E73" s="68">
        <v>79617.34</v>
      </c>
      <c r="F73" s="68">
        <v>593.37</v>
      </c>
      <c r="G73" s="68">
        <v>1300.76</v>
      </c>
      <c r="H73" s="68">
        <v>105392.78</v>
      </c>
      <c r="I73" s="68">
        <v>0.04</v>
      </c>
      <c r="J73" s="68">
        <v>0.33</v>
      </c>
      <c r="K73" s="68">
        <v>28.24</v>
      </c>
      <c r="L73" s="68">
        <v>0</v>
      </c>
      <c r="M73" s="68">
        <v>0.09</v>
      </c>
      <c r="N73" s="68">
        <v>7.7</v>
      </c>
    </row>
    <row r="74" spans="1:14" s="65" customFormat="1" ht="11.25">
      <c r="A74" s="67" t="s">
        <v>48</v>
      </c>
      <c r="B74" s="67" t="s">
        <v>49</v>
      </c>
      <c r="C74" s="68">
        <v>455.12</v>
      </c>
      <c r="D74" s="68">
        <v>1224.37</v>
      </c>
      <c r="E74" s="68">
        <v>103647.76</v>
      </c>
      <c r="F74" s="68">
        <v>1814.68</v>
      </c>
      <c r="G74" s="68">
        <v>5528.87</v>
      </c>
      <c r="H74" s="68">
        <v>450611.4</v>
      </c>
      <c r="I74" s="68">
        <v>0.08</v>
      </c>
      <c r="J74" s="68">
        <v>1.25</v>
      </c>
      <c r="K74" s="68">
        <v>105.58</v>
      </c>
      <c r="L74" s="68">
        <v>0.1</v>
      </c>
      <c r="M74" s="68">
        <v>6.49</v>
      </c>
      <c r="N74" s="68">
        <v>533.07</v>
      </c>
    </row>
    <row r="75" spans="1:14" s="65" customFormat="1" ht="11.25">
      <c r="A75" s="67" t="s">
        <v>50</v>
      </c>
      <c r="B75" s="67" t="s">
        <v>51</v>
      </c>
      <c r="C75" s="68">
        <v>2811.21</v>
      </c>
      <c r="D75" s="68">
        <v>1665.49</v>
      </c>
      <c r="E75" s="68">
        <v>141028.47</v>
      </c>
      <c r="F75" s="68">
        <v>4602.84</v>
      </c>
      <c r="G75" s="68">
        <v>5118.55</v>
      </c>
      <c r="H75" s="68">
        <v>422897.89</v>
      </c>
      <c r="I75" s="68">
        <v>0.77</v>
      </c>
      <c r="J75" s="68">
        <v>12.31</v>
      </c>
      <c r="K75" s="68">
        <v>1043.85</v>
      </c>
      <c r="L75" s="68">
        <v>2.68</v>
      </c>
      <c r="M75" s="68">
        <v>14.89</v>
      </c>
      <c r="N75" s="68">
        <v>1306.29</v>
      </c>
    </row>
    <row r="76" spans="1:14" s="65" customFormat="1" ht="11.25">
      <c r="A76" s="67" t="s">
        <v>52</v>
      </c>
      <c r="B76" s="67" t="s">
        <v>53</v>
      </c>
      <c r="C76" s="68">
        <v>15421.85</v>
      </c>
      <c r="D76" s="68">
        <v>16627.72</v>
      </c>
      <c r="E76" s="68">
        <v>1405996.62</v>
      </c>
      <c r="F76" s="68">
        <v>22363.99</v>
      </c>
      <c r="G76" s="68">
        <v>19294.52</v>
      </c>
      <c r="H76" s="68">
        <v>1614319.96</v>
      </c>
      <c r="I76" s="68">
        <v>24.66</v>
      </c>
      <c r="J76" s="68">
        <v>7255.36</v>
      </c>
      <c r="K76" s="68">
        <v>614711.88</v>
      </c>
      <c r="L76" s="68">
        <v>24.94</v>
      </c>
      <c r="M76" s="68">
        <v>5115.05</v>
      </c>
      <c r="N76" s="68">
        <v>435931.57</v>
      </c>
    </row>
    <row r="77" spans="1:14" s="65" customFormat="1" ht="11.25">
      <c r="A77" s="67" t="s">
        <v>54</v>
      </c>
      <c r="B77" s="67" t="s">
        <v>55</v>
      </c>
      <c r="C77" s="68">
        <v>5819.52</v>
      </c>
      <c r="D77" s="68">
        <v>5881.39</v>
      </c>
      <c r="E77" s="68">
        <v>498025.37</v>
      </c>
      <c r="F77" s="68">
        <v>5758.53</v>
      </c>
      <c r="G77" s="68">
        <v>12246.69</v>
      </c>
      <c r="H77" s="68">
        <v>1017188.96</v>
      </c>
      <c r="I77" s="68">
        <v>355.3</v>
      </c>
      <c r="J77" s="68">
        <v>257.15</v>
      </c>
      <c r="K77" s="68">
        <v>21796.1</v>
      </c>
      <c r="L77" s="68">
        <v>1765.67</v>
      </c>
      <c r="M77" s="68">
        <v>736.46</v>
      </c>
      <c r="N77" s="68">
        <v>60203.27</v>
      </c>
    </row>
    <row r="78" spans="1:14" s="65" customFormat="1" ht="11.25">
      <c r="A78" s="67" t="s">
        <v>56</v>
      </c>
      <c r="B78" s="67" t="s">
        <v>57</v>
      </c>
      <c r="C78" s="68">
        <v>281.46</v>
      </c>
      <c r="D78" s="68">
        <v>6577.45</v>
      </c>
      <c r="E78" s="68">
        <v>556789.18</v>
      </c>
      <c r="F78" s="68">
        <v>285.2</v>
      </c>
      <c r="G78" s="68">
        <v>5237.86</v>
      </c>
      <c r="H78" s="68">
        <v>446414.7</v>
      </c>
      <c r="I78" s="68">
        <v>2278.45</v>
      </c>
      <c r="J78" s="68">
        <v>311481.2</v>
      </c>
      <c r="K78" s="68">
        <v>26411837.75</v>
      </c>
      <c r="L78" s="68">
        <v>1812.54</v>
      </c>
      <c r="M78" s="68">
        <v>15277.09</v>
      </c>
      <c r="N78" s="68">
        <v>1302142</v>
      </c>
    </row>
    <row r="79" spans="1:14" s="65" customFormat="1" ht="11.25">
      <c r="A79" s="67" t="s">
        <v>58</v>
      </c>
      <c r="B79" s="67" t="s">
        <v>59</v>
      </c>
      <c r="C79" s="68">
        <v>47279.93</v>
      </c>
      <c r="D79" s="68">
        <v>19240.4</v>
      </c>
      <c r="E79" s="68">
        <v>1628804.97</v>
      </c>
      <c r="F79" s="68">
        <v>36925.65</v>
      </c>
      <c r="G79" s="68">
        <v>15116.81</v>
      </c>
      <c r="H79" s="68">
        <v>1274157.94</v>
      </c>
      <c r="I79" s="68">
        <v>265.9</v>
      </c>
      <c r="J79" s="68">
        <v>294.63</v>
      </c>
      <c r="K79" s="68">
        <v>24972.2</v>
      </c>
      <c r="L79" s="68">
        <v>800.02</v>
      </c>
      <c r="M79" s="68">
        <v>630.35</v>
      </c>
      <c r="N79" s="68">
        <v>50880.3</v>
      </c>
    </row>
    <row r="80" spans="1:14" s="65" customFormat="1" ht="11.25">
      <c r="A80" s="67" t="s">
        <v>60</v>
      </c>
      <c r="B80" s="67" t="s">
        <v>61</v>
      </c>
      <c r="C80" s="68">
        <v>31678.68</v>
      </c>
      <c r="D80" s="68">
        <v>46644.2</v>
      </c>
      <c r="E80" s="68">
        <v>3946577.68</v>
      </c>
      <c r="F80" s="68">
        <v>46346.31</v>
      </c>
      <c r="G80" s="68">
        <v>75611.03</v>
      </c>
      <c r="H80" s="68">
        <v>6336370.38</v>
      </c>
      <c r="I80" s="68">
        <v>138.94</v>
      </c>
      <c r="J80" s="68">
        <v>401.62</v>
      </c>
      <c r="K80" s="68">
        <v>34040.67</v>
      </c>
      <c r="L80" s="68">
        <v>874.07</v>
      </c>
      <c r="M80" s="68">
        <v>905.56</v>
      </c>
      <c r="N80" s="68">
        <v>75376.8</v>
      </c>
    </row>
    <row r="81" spans="1:14" s="65" customFormat="1" ht="11.25">
      <c r="A81" s="67" t="s">
        <v>62</v>
      </c>
      <c r="B81" s="67" t="s">
        <v>63</v>
      </c>
      <c r="C81" s="68">
        <v>447.85</v>
      </c>
      <c r="D81" s="68">
        <v>1023.51</v>
      </c>
      <c r="E81" s="68">
        <v>86662.2</v>
      </c>
      <c r="F81" s="68">
        <v>890.59</v>
      </c>
      <c r="G81" s="68">
        <v>2342.57</v>
      </c>
      <c r="H81" s="68">
        <v>204394.4</v>
      </c>
      <c r="I81" s="68">
        <v>618.68</v>
      </c>
      <c r="J81" s="68">
        <v>836.76</v>
      </c>
      <c r="K81" s="68">
        <v>70934.16</v>
      </c>
      <c r="L81" s="68">
        <v>342.13</v>
      </c>
      <c r="M81" s="68">
        <v>304.15</v>
      </c>
      <c r="N81" s="68">
        <v>26078.01</v>
      </c>
    </row>
    <row r="82" spans="1:14" s="65" customFormat="1" ht="11.25">
      <c r="A82" s="67" t="s">
        <v>64</v>
      </c>
      <c r="B82" s="67" t="s">
        <v>65</v>
      </c>
      <c r="C82" s="68">
        <v>31.52</v>
      </c>
      <c r="D82" s="68">
        <v>93.48</v>
      </c>
      <c r="E82" s="68">
        <v>7893.83</v>
      </c>
      <c r="F82" s="68">
        <v>22.06</v>
      </c>
      <c r="G82" s="68">
        <v>75.42</v>
      </c>
      <c r="H82" s="68">
        <v>6347.96</v>
      </c>
      <c r="I82" s="68">
        <v>0.7</v>
      </c>
      <c r="J82" s="68">
        <v>3.15</v>
      </c>
      <c r="K82" s="68">
        <v>266.26</v>
      </c>
      <c r="L82" s="68">
        <v>471.22</v>
      </c>
      <c r="M82" s="68">
        <v>508.24</v>
      </c>
      <c r="N82" s="68">
        <v>41288.15</v>
      </c>
    </row>
    <row r="83" spans="1:14" s="65" customFormat="1" ht="11.25">
      <c r="A83" s="67" t="s">
        <v>66</v>
      </c>
      <c r="B83" s="67" t="s">
        <v>67</v>
      </c>
      <c r="C83" s="68">
        <v>9709.3</v>
      </c>
      <c r="D83" s="68">
        <v>15307.54</v>
      </c>
      <c r="E83" s="68">
        <v>1296526.1</v>
      </c>
      <c r="F83" s="68">
        <v>17235.03</v>
      </c>
      <c r="G83" s="68">
        <v>34278.43</v>
      </c>
      <c r="H83" s="68">
        <v>2841813.76</v>
      </c>
      <c r="I83" s="68">
        <v>3008.29</v>
      </c>
      <c r="J83" s="68">
        <v>5122.54</v>
      </c>
      <c r="K83" s="68">
        <v>433784.63</v>
      </c>
      <c r="L83" s="68">
        <v>1531.94</v>
      </c>
      <c r="M83" s="68">
        <v>2659.39</v>
      </c>
      <c r="N83" s="68">
        <v>223055.6</v>
      </c>
    </row>
    <row r="84" spans="1:14" s="65" customFormat="1" ht="11.25">
      <c r="A84" s="67" t="s">
        <v>68</v>
      </c>
      <c r="B84" s="67" t="s">
        <v>69</v>
      </c>
      <c r="C84" s="68">
        <v>183.16</v>
      </c>
      <c r="D84" s="68">
        <v>94.14</v>
      </c>
      <c r="E84" s="68">
        <v>7979.86</v>
      </c>
      <c r="F84" s="68">
        <v>28.98</v>
      </c>
      <c r="G84" s="68">
        <v>40.21</v>
      </c>
      <c r="H84" s="68">
        <v>3332.36</v>
      </c>
      <c r="I84" s="68">
        <v>3393.61</v>
      </c>
      <c r="J84" s="68">
        <v>6813.14</v>
      </c>
      <c r="K84" s="68">
        <v>576729.21</v>
      </c>
      <c r="L84" s="68">
        <v>3113.2</v>
      </c>
      <c r="M84" s="68">
        <v>6250.57</v>
      </c>
      <c r="N84" s="68">
        <v>528878.97</v>
      </c>
    </row>
    <row r="85" spans="1:14" s="65" customFormat="1" ht="11.25">
      <c r="A85" s="67" t="s">
        <v>301</v>
      </c>
      <c r="B85" s="67" t="s">
        <v>302</v>
      </c>
      <c r="C85" s="68">
        <v>50.97</v>
      </c>
      <c r="D85" s="68">
        <v>22.33</v>
      </c>
      <c r="E85" s="68">
        <v>1882.97</v>
      </c>
      <c r="F85" s="68">
        <v>0.38</v>
      </c>
      <c r="G85" s="68">
        <v>6.89</v>
      </c>
      <c r="H85" s="68">
        <v>568.77</v>
      </c>
      <c r="I85" s="68">
        <v>488.55</v>
      </c>
      <c r="J85" s="68">
        <v>452.84</v>
      </c>
      <c r="K85" s="68">
        <v>38353.09</v>
      </c>
      <c r="L85" s="68">
        <v>194.39</v>
      </c>
      <c r="M85" s="68">
        <v>142.46</v>
      </c>
      <c r="N85" s="68">
        <v>11805.22</v>
      </c>
    </row>
    <row r="86" spans="1:14" s="65" customFormat="1" ht="11.25">
      <c r="A86" s="67" t="s">
        <v>363</v>
      </c>
      <c r="B86" s="67" t="s">
        <v>364</v>
      </c>
      <c r="C86" s="68">
        <v>0</v>
      </c>
      <c r="D86" s="68">
        <v>0.01</v>
      </c>
      <c r="E86" s="68">
        <v>0.64</v>
      </c>
      <c r="F86" s="68">
        <v>0.45</v>
      </c>
      <c r="G86" s="68">
        <v>9.14</v>
      </c>
      <c r="H86" s="68">
        <v>729.13</v>
      </c>
      <c r="I86" s="68"/>
      <c r="J86" s="68"/>
      <c r="K86" s="68"/>
      <c r="L86" s="68"/>
      <c r="M86" s="68"/>
      <c r="N86" s="68"/>
    </row>
    <row r="87" spans="1:14" s="65" customFormat="1" ht="11.25">
      <c r="A87" s="67" t="s">
        <v>114</v>
      </c>
      <c r="B87" s="67" t="s">
        <v>115</v>
      </c>
      <c r="C87" s="68">
        <v>63.02</v>
      </c>
      <c r="D87" s="68">
        <v>645.45</v>
      </c>
      <c r="E87" s="68">
        <v>54668.87</v>
      </c>
      <c r="F87" s="68">
        <v>94.62</v>
      </c>
      <c r="G87" s="68">
        <v>928.06</v>
      </c>
      <c r="H87" s="68">
        <v>76985.75</v>
      </c>
      <c r="I87" s="68">
        <v>54.75</v>
      </c>
      <c r="J87" s="68">
        <v>323.78</v>
      </c>
      <c r="K87" s="68">
        <v>27449.92</v>
      </c>
      <c r="L87" s="68">
        <v>396.47</v>
      </c>
      <c r="M87" s="68">
        <v>852.13</v>
      </c>
      <c r="N87" s="68">
        <v>73560.3</v>
      </c>
    </row>
    <row r="88" spans="1:14" s="65" customFormat="1" ht="11.25">
      <c r="A88" s="67" t="s">
        <v>116</v>
      </c>
      <c r="B88" s="67" t="s">
        <v>150</v>
      </c>
      <c r="C88" s="68">
        <v>3258.25</v>
      </c>
      <c r="D88" s="68">
        <v>9458.51</v>
      </c>
      <c r="E88" s="68">
        <v>800480.29</v>
      </c>
      <c r="F88" s="68">
        <v>7674.07</v>
      </c>
      <c r="G88" s="68">
        <v>31984.81</v>
      </c>
      <c r="H88" s="68">
        <v>2668341.12</v>
      </c>
      <c r="I88" s="68">
        <v>12.6</v>
      </c>
      <c r="J88" s="68">
        <v>42.72</v>
      </c>
      <c r="K88" s="68">
        <v>3619.74</v>
      </c>
      <c r="L88" s="68">
        <v>27.57</v>
      </c>
      <c r="M88" s="68">
        <v>53.07</v>
      </c>
      <c r="N88" s="68">
        <v>4581.13</v>
      </c>
    </row>
    <row r="89" spans="1:14" s="65" customFormat="1" ht="11.25">
      <c r="A89" s="67" t="s">
        <v>151</v>
      </c>
      <c r="B89" s="67" t="s">
        <v>152</v>
      </c>
      <c r="C89" s="68">
        <v>9192.23</v>
      </c>
      <c r="D89" s="68">
        <v>41101.03</v>
      </c>
      <c r="E89" s="68">
        <v>3482330.31</v>
      </c>
      <c r="F89" s="68">
        <v>56150.49</v>
      </c>
      <c r="G89" s="68">
        <v>443520.34</v>
      </c>
      <c r="H89" s="68">
        <v>36553366.45</v>
      </c>
      <c r="I89" s="68">
        <v>0.97</v>
      </c>
      <c r="J89" s="68">
        <v>23.66</v>
      </c>
      <c r="K89" s="68">
        <v>2004.98</v>
      </c>
      <c r="L89" s="68">
        <v>3.66</v>
      </c>
      <c r="M89" s="68">
        <v>56.35</v>
      </c>
      <c r="N89" s="68">
        <v>4775.52</v>
      </c>
    </row>
    <row r="90" spans="1:14" s="65" customFormat="1" ht="11.25">
      <c r="A90" s="67" t="s">
        <v>153</v>
      </c>
      <c r="B90" s="67" t="s">
        <v>154</v>
      </c>
      <c r="C90" s="68">
        <v>72981.69</v>
      </c>
      <c r="D90" s="68">
        <v>349549.78</v>
      </c>
      <c r="E90" s="68">
        <v>29595720.15</v>
      </c>
      <c r="F90" s="68">
        <v>158642.56</v>
      </c>
      <c r="G90" s="68">
        <v>1023497.58</v>
      </c>
      <c r="H90" s="68">
        <v>85808008.88</v>
      </c>
      <c r="I90" s="68">
        <v>1052.24</v>
      </c>
      <c r="J90" s="68">
        <v>12489.19</v>
      </c>
      <c r="K90" s="68">
        <v>1056621.97</v>
      </c>
      <c r="L90" s="68">
        <v>841.6</v>
      </c>
      <c r="M90" s="68">
        <v>11274.43</v>
      </c>
      <c r="N90" s="68">
        <v>947011.12</v>
      </c>
    </row>
    <row r="91" spans="1:14" s="65" customFormat="1" ht="11.25">
      <c r="A91" s="67" t="s">
        <v>155</v>
      </c>
      <c r="B91" s="67" t="s">
        <v>156</v>
      </c>
      <c r="C91" s="68">
        <v>21741.04</v>
      </c>
      <c r="D91" s="68">
        <v>246224.76</v>
      </c>
      <c r="E91" s="68">
        <v>20848451.05</v>
      </c>
      <c r="F91" s="68">
        <v>36177.05</v>
      </c>
      <c r="G91" s="68">
        <v>457102.09</v>
      </c>
      <c r="H91" s="68">
        <v>38156554.42</v>
      </c>
      <c r="I91" s="68">
        <v>273.41</v>
      </c>
      <c r="J91" s="68">
        <v>44468.86</v>
      </c>
      <c r="K91" s="68">
        <v>3766619.28</v>
      </c>
      <c r="L91" s="68">
        <v>1394.69</v>
      </c>
      <c r="M91" s="68">
        <v>78774.42</v>
      </c>
      <c r="N91" s="68">
        <v>6527038.29</v>
      </c>
    </row>
    <row r="92" spans="1:14" s="65" customFormat="1" ht="11.25">
      <c r="A92" s="67" t="s">
        <v>157</v>
      </c>
      <c r="B92" s="67" t="s">
        <v>158</v>
      </c>
      <c r="C92" s="68">
        <v>42078.12</v>
      </c>
      <c r="D92" s="68">
        <v>10074</v>
      </c>
      <c r="E92" s="68">
        <v>852762.52</v>
      </c>
      <c r="F92" s="68">
        <v>51542.4</v>
      </c>
      <c r="G92" s="68">
        <v>13160.89</v>
      </c>
      <c r="H92" s="68">
        <v>1109462.96</v>
      </c>
      <c r="I92" s="68">
        <v>1101.32</v>
      </c>
      <c r="J92" s="68">
        <v>484.11</v>
      </c>
      <c r="K92" s="68">
        <v>40994.63</v>
      </c>
      <c r="L92" s="68">
        <v>504.58</v>
      </c>
      <c r="M92" s="68">
        <v>273.92</v>
      </c>
      <c r="N92" s="68">
        <v>23190.7</v>
      </c>
    </row>
    <row r="93" spans="1:14" s="65" customFormat="1" ht="11.25">
      <c r="A93" s="67" t="s">
        <v>159</v>
      </c>
      <c r="B93" s="67" t="s">
        <v>160</v>
      </c>
      <c r="C93" s="68">
        <v>60184.05</v>
      </c>
      <c r="D93" s="68">
        <v>180135.45</v>
      </c>
      <c r="E93" s="68">
        <v>15253108.48</v>
      </c>
      <c r="F93" s="68">
        <v>128466.68</v>
      </c>
      <c r="G93" s="68">
        <v>551259.33</v>
      </c>
      <c r="H93" s="68">
        <v>45992702.46</v>
      </c>
      <c r="I93" s="68">
        <v>981.37</v>
      </c>
      <c r="J93" s="68">
        <v>2804.22</v>
      </c>
      <c r="K93" s="68">
        <v>237244.41</v>
      </c>
      <c r="L93" s="68">
        <v>679.36</v>
      </c>
      <c r="M93" s="68">
        <v>5468.27</v>
      </c>
      <c r="N93" s="68">
        <v>459783.45</v>
      </c>
    </row>
    <row r="94" spans="1:14" s="65" customFormat="1" ht="11.25">
      <c r="A94" s="67" t="s">
        <v>161</v>
      </c>
      <c r="B94" s="67" t="s">
        <v>162</v>
      </c>
      <c r="C94" s="68">
        <v>753.44</v>
      </c>
      <c r="D94" s="68">
        <v>64141.44</v>
      </c>
      <c r="E94" s="68">
        <v>5429240.87</v>
      </c>
      <c r="F94" s="68">
        <v>806.84</v>
      </c>
      <c r="G94" s="68">
        <v>79487.57</v>
      </c>
      <c r="H94" s="68">
        <v>6687406.11</v>
      </c>
      <c r="I94" s="68">
        <v>356.55</v>
      </c>
      <c r="J94" s="68">
        <v>7941.8</v>
      </c>
      <c r="K94" s="68">
        <v>672676.94</v>
      </c>
      <c r="L94" s="68">
        <v>627.1</v>
      </c>
      <c r="M94" s="68">
        <v>16403.26</v>
      </c>
      <c r="N94" s="68">
        <v>1334266.22</v>
      </c>
    </row>
    <row r="95" spans="1:14" s="65" customFormat="1" ht="11.25">
      <c r="A95" s="67" t="s">
        <v>345</v>
      </c>
      <c r="B95" s="67" t="s">
        <v>346</v>
      </c>
      <c r="C95" s="68">
        <v>5.49</v>
      </c>
      <c r="D95" s="68">
        <v>78.74</v>
      </c>
      <c r="E95" s="68">
        <v>6671.11</v>
      </c>
      <c r="F95" s="68">
        <v>28.88</v>
      </c>
      <c r="G95" s="68">
        <v>150.41</v>
      </c>
      <c r="H95" s="68">
        <v>12446.74</v>
      </c>
      <c r="I95" s="68">
        <v>1.32</v>
      </c>
      <c r="J95" s="68">
        <v>30.99</v>
      </c>
      <c r="K95" s="68">
        <v>2624.9</v>
      </c>
      <c r="L95" s="68">
        <v>0.11</v>
      </c>
      <c r="M95" s="68">
        <v>2.39</v>
      </c>
      <c r="N95" s="68">
        <v>197.46</v>
      </c>
    </row>
    <row r="96" spans="1:14" s="65" customFormat="1" ht="11.25">
      <c r="A96" s="67" t="s">
        <v>163</v>
      </c>
      <c r="B96" s="67" t="s">
        <v>164</v>
      </c>
      <c r="C96" s="68">
        <v>1835.39</v>
      </c>
      <c r="D96" s="68">
        <v>39883.78</v>
      </c>
      <c r="E96" s="68">
        <v>3375677.8</v>
      </c>
      <c r="F96" s="68">
        <v>2578.15</v>
      </c>
      <c r="G96" s="68">
        <v>70355.13</v>
      </c>
      <c r="H96" s="68">
        <v>5889914.7</v>
      </c>
      <c r="I96" s="68">
        <v>9.13</v>
      </c>
      <c r="J96" s="68">
        <v>3733.02</v>
      </c>
      <c r="K96" s="68">
        <v>315808.94</v>
      </c>
      <c r="L96" s="68">
        <v>8.8</v>
      </c>
      <c r="M96" s="68">
        <v>2539.34</v>
      </c>
      <c r="N96" s="68">
        <v>212658.22</v>
      </c>
    </row>
    <row r="97" spans="1:14" s="65" customFormat="1" ht="11.25">
      <c r="A97" s="67" t="s">
        <v>165</v>
      </c>
      <c r="B97" s="67" t="s">
        <v>166</v>
      </c>
      <c r="C97" s="68">
        <v>105.52</v>
      </c>
      <c r="D97" s="68">
        <v>888.15</v>
      </c>
      <c r="E97" s="68">
        <v>75170.05</v>
      </c>
      <c r="F97" s="68">
        <v>119.38</v>
      </c>
      <c r="G97" s="68">
        <v>2072.82</v>
      </c>
      <c r="H97" s="68">
        <v>174362.27</v>
      </c>
      <c r="I97" s="68">
        <v>0.23</v>
      </c>
      <c r="J97" s="68">
        <v>97.27</v>
      </c>
      <c r="K97" s="68">
        <v>8245.42</v>
      </c>
      <c r="L97" s="68">
        <v>0.76</v>
      </c>
      <c r="M97" s="68">
        <v>32.19</v>
      </c>
      <c r="N97" s="68">
        <v>2729.44</v>
      </c>
    </row>
    <row r="98" spans="1:14" s="65" customFormat="1" ht="11.25">
      <c r="A98" s="67" t="s">
        <v>167</v>
      </c>
      <c r="B98" s="67" t="s">
        <v>168</v>
      </c>
      <c r="C98" s="68">
        <v>40.68</v>
      </c>
      <c r="D98" s="68">
        <v>140.94</v>
      </c>
      <c r="E98" s="68">
        <v>11931.69</v>
      </c>
      <c r="F98" s="68">
        <v>71.03</v>
      </c>
      <c r="G98" s="68">
        <v>277.27</v>
      </c>
      <c r="H98" s="68">
        <v>23547.55</v>
      </c>
      <c r="I98" s="68">
        <v>0.13</v>
      </c>
      <c r="J98" s="68">
        <v>4.3</v>
      </c>
      <c r="K98" s="68">
        <v>364.6</v>
      </c>
      <c r="L98" s="68">
        <v>0.02</v>
      </c>
      <c r="M98" s="68">
        <v>2.22</v>
      </c>
      <c r="N98" s="68">
        <v>184.76</v>
      </c>
    </row>
    <row r="99" spans="1:14" s="65" customFormat="1" ht="11.25">
      <c r="A99" s="67" t="s">
        <v>171</v>
      </c>
      <c r="B99" s="67" t="s">
        <v>172</v>
      </c>
      <c r="C99" s="68">
        <v>6232.28</v>
      </c>
      <c r="D99" s="68">
        <v>15232.83</v>
      </c>
      <c r="E99" s="68">
        <v>1289207.28</v>
      </c>
      <c r="F99" s="68">
        <v>7196.56</v>
      </c>
      <c r="G99" s="68">
        <v>25922.75</v>
      </c>
      <c r="H99" s="68">
        <v>2158739.86</v>
      </c>
      <c r="I99" s="68">
        <v>47.06</v>
      </c>
      <c r="J99" s="68">
        <v>254.55</v>
      </c>
      <c r="K99" s="68">
        <v>21558.41</v>
      </c>
      <c r="L99" s="68">
        <v>80.12</v>
      </c>
      <c r="M99" s="68">
        <v>191.02</v>
      </c>
      <c r="N99" s="68">
        <v>15995.36</v>
      </c>
    </row>
    <row r="100" spans="1:14" s="65" customFormat="1" ht="11.25">
      <c r="A100" s="67" t="s">
        <v>173</v>
      </c>
      <c r="B100" s="67" t="s">
        <v>174</v>
      </c>
      <c r="C100" s="68">
        <v>3032.37</v>
      </c>
      <c r="D100" s="68">
        <v>8000.45</v>
      </c>
      <c r="E100" s="68">
        <v>677540.03</v>
      </c>
      <c r="F100" s="68">
        <v>6484.51</v>
      </c>
      <c r="G100" s="68">
        <v>25572.45</v>
      </c>
      <c r="H100" s="68">
        <v>2146115.42</v>
      </c>
      <c r="I100" s="68">
        <v>22.2</v>
      </c>
      <c r="J100" s="68">
        <v>93.46</v>
      </c>
      <c r="K100" s="68">
        <v>7912.37</v>
      </c>
      <c r="L100" s="68">
        <v>2.32</v>
      </c>
      <c r="M100" s="68">
        <v>6.55</v>
      </c>
      <c r="N100" s="68">
        <v>542.64</v>
      </c>
    </row>
    <row r="101" spans="1:14" s="65" customFormat="1" ht="11.25">
      <c r="A101" s="67" t="s">
        <v>175</v>
      </c>
      <c r="B101" s="67" t="s">
        <v>176</v>
      </c>
      <c r="C101" s="68">
        <v>14602.66</v>
      </c>
      <c r="D101" s="68">
        <v>27020.54</v>
      </c>
      <c r="E101" s="68">
        <v>2286895.79</v>
      </c>
      <c r="F101" s="68">
        <v>22071.12</v>
      </c>
      <c r="G101" s="68">
        <v>131820.97</v>
      </c>
      <c r="H101" s="68">
        <v>10819956.52</v>
      </c>
      <c r="I101" s="68">
        <v>1.97</v>
      </c>
      <c r="J101" s="68">
        <v>13.4</v>
      </c>
      <c r="K101" s="68">
        <v>1135.82</v>
      </c>
      <c r="L101" s="68">
        <v>8.11</v>
      </c>
      <c r="M101" s="68">
        <v>37.46</v>
      </c>
      <c r="N101" s="68">
        <v>3120.3</v>
      </c>
    </row>
    <row r="102" spans="1:14" s="65" customFormat="1" ht="11.25">
      <c r="A102" s="67" t="s">
        <v>177</v>
      </c>
      <c r="B102" s="67" t="s">
        <v>192</v>
      </c>
      <c r="C102" s="68">
        <v>29.7</v>
      </c>
      <c r="D102" s="68">
        <v>186.35</v>
      </c>
      <c r="E102" s="68">
        <v>15796.45</v>
      </c>
      <c r="F102" s="68">
        <v>2.69</v>
      </c>
      <c r="G102" s="68">
        <v>21.8</v>
      </c>
      <c r="H102" s="68">
        <v>1805.25</v>
      </c>
      <c r="I102" s="68">
        <v>1.06</v>
      </c>
      <c r="J102" s="68">
        <v>110.16</v>
      </c>
      <c r="K102" s="68">
        <v>9324.85</v>
      </c>
      <c r="L102" s="68">
        <v>2.75</v>
      </c>
      <c r="M102" s="68">
        <v>367.29</v>
      </c>
      <c r="N102" s="68">
        <v>31286.68</v>
      </c>
    </row>
  </sheetData>
  <sheetProtection/>
  <mergeCells count="9">
    <mergeCell ref="A1:N1"/>
    <mergeCell ref="A2:A4"/>
    <mergeCell ref="B2:B4"/>
    <mergeCell ref="C2:H2"/>
    <mergeCell ref="I2:N2"/>
    <mergeCell ref="C3:E3"/>
    <mergeCell ref="F3:H3"/>
    <mergeCell ref="I3:K3"/>
    <mergeCell ref="L3:N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N164"/>
  <sheetViews>
    <sheetView tabSelected="1" zoomScalePageLayoutView="0" workbookViewId="0" topLeftCell="A1">
      <selection activeCell="A12" sqref="A12:IV12"/>
    </sheetView>
  </sheetViews>
  <sheetFormatPr defaultColWidth="9.140625" defaultRowHeight="15"/>
  <cols>
    <col min="1" max="1" width="30.57421875" style="19" customWidth="1"/>
    <col min="2" max="2" width="10.57421875" style="17" customWidth="1"/>
    <col min="3" max="3" width="11.421875" style="19" customWidth="1"/>
    <col min="4" max="4" width="10.421875" style="19" customWidth="1"/>
    <col min="5" max="5" width="10.140625" style="19" customWidth="1"/>
    <col min="6" max="6" width="9.57421875" style="19" customWidth="1"/>
    <col min="7" max="9" width="11.421875" style="17" customWidth="1"/>
    <col min="10" max="10" width="11.421875" style="91" customWidth="1"/>
    <col min="11" max="14" width="11.421875" style="17" customWidth="1"/>
    <col min="15" max="16384" width="9.140625" style="14" customWidth="1"/>
  </cols>
  <sheetData>
    <row r="1" spans="1:14" ht="18.75" customHeight="1">
      <c r="A1" s="150" t="s">
        <v>392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4" ht="12" customHeight="1" thickBot="1">
      <c r="A2" s="99"/>
      <c r="B2" s="100"/>
      <c r="C2" s="101"/>
      <c r="D2" s="101"/>
      <c r="E2" s="101"/>
      <c r="F2" s="101"/>
      <c r="G2" s="99"/>
      <c r="H2" s="99"/>
      <c r="I2" s="99"/>
      <c r="J2" s="99"/>
      <c r="K2" s="99"/>
      <c r="L2" s="99"/>
      <c r="M2" s="99"/>
      <c r="N2" s="99"/>
    </row>
    <row r="3" spans="1:14" s="92" customFormat="1" ht="20.25" customHeight="1">
      <c r="A3" s="152" t="s">
        <v>282</v>
      </c>
      <c r="B3" s="157" t="s">
        <v>393</v>
      </c>
      <c r="C3" s="115" t="s">
        <v>278</v>
      </c>
      <c r="D3" s="157" t="s">
        <v>394</v>
      </c>
      <c r="E3" s="155" t="s">
        <v>278</v>
      </c>
      <c r="F3" s="155" t="s">
        <v>280</v>
      </c>
      <c r="G3" s="151" t="s">
        <v>148</v>
      </c>
      <c r="H3" s="151"/>
      <c r="I3" s="151"/>
      <c r="J3" s="151"/>
      <c r="K3" s="151" t="s">
        <v>149</v>
      </c>
      <c r="L3" s="151"/>
      <c r="M3" s="151"/>
      <c r="N3" s="151"/>
    </row>
    <row r="4" spans="1:14" ht="23.25" customHeight="1">
      <c r="A4" s="153"/>
      <c r="B4" s="158"/>
      <c r="C4" s="154"/>
      <c r="D4" s="158"/>
      <c r="E4" s="156"/>
      <c r="F4" s="156"/>
      <c r="G4" s="122" t="s">
        <v>382</v>
      </c>
      <c r="H4" s="122"/>
      <c r="I4" s="122" t="s">
        <v>383</v>
      </c>
      <c r="J4" s="122"/>
      <c r="K4" s="122" t="s">
        <v>382</v>
      </c>
      <c r="L4" s="122"/>
      <c r="M4" s="122" t="s">
        <v>383</v>
      </c>
      <c r="N4" s="122"/>
    </row>
    <row r="5" spans="1:14" ht="31.5" customHeight="1">
      <c r="A5" s="153"/>
      <c r="B5" s="158"/>
      <c r="C5" s="154"/>
      <c r="D5" s="158"/>
      <c r="E5" s="156"/>
      <c r="F5" s="156"/>
      <c r="G5" s="103" t="s">
        <v>313</v>
      </c>
      <c r="H5" s="103" t="s">
        <v>197</v>
      </c>
      <c r="I5" s="103" t="s">
        <v>313</v>
      </c>
      <c r="J5" s="104" t="s">
        <v>197</v>
      </c>
      <c r="K5" s="103" t="s">
        <v>313</v>
      </c>
      <c r="L5" s="103" t="s">
        <v>197</v>
      </c>
      <c r="M5" s="103" t="s">
        <v>313</v>
      </c>
      <c r="N5" s="103" t="s">
        <v>197</v>
      </c>
    </row>
    <row r="6" spans="1:14" ht="11.25">
      <c r="A6" s="93"/>
      <c r="B6" s="94"/>
      <c r="C6" s="93"/>
      <c r="D6" s="93"/>
      <c r="E6" s="93"/>
      <c r="F6" s="93"/>
      <c r="G6" s="94"/>
      <c r="H6" s="94"/>
      <c r="I6" s="94"/>
      <c r="J6" s="94"/>
      <c r="K6" s="94"/>
      <c r="L6" s="94"/>
      <c r="M6" s="94"/>
      <c r="N6" s="94"/>
    </row>
    <row r="7" spans="1:14" ht="11.25">
      <c r="A7" s="79" t="s">
        <v>137</v>
      </c>
      <c r="B7" s="77">
        <f>L7+H7</f>
        <v>3793691.299999999</v>
      </c>
      <c r="C7" s="81">
        <f>B7/$B$7</f>
        <v>1</v>
      </c>
      <c r="D7" s="77">
        <f>N7+J7</f>
        <v>7273949.810000001</v>
      </c>
      <c r="E7" s="81">
        <f>D7/$D$7</f>
        <v>1</v>
      </c>
      <c r="F7" s="81">
        <f>D7/B7</f>
        <v>1.9173805232913925</v>
      </c>
      <c r="G7" s="66">
        <f aca="true" t="shared" si="0" ref="G7:N7">G9+G17</f>
        <v>1461974.8800000004</v>
      </c>
      <c r="H7" s="66">
        <f t="shared" si="0"/>
        <v>2954512.809999999</v>
      </c>
      <c r="I7" s="66">
        <f t="shared" si="0"/>
        <v>2044331.35</v>
      </c>
      <c r="J7" s="66">
        <f t="shared" si="0"/>
        <v>6547085.6400000015</v>
      </c>
      <c r="K7" s="66">
        <f t="shared" si="0"/>
        <v>2401372.22</v>
      </c>
      <c r="L7" s="66">
        <f t="shared" si="0"/>
        <v>839178.49</v>
      </c>
      <c r="M7" s="66">
        <f t="shared" si="0"/>
        <v>2747937.88</v>
      </c>
      <c r="N7" s="66">
        <f t="shared" si="0"/>
        <v>726864.1700000002</v>
      </c>
    </row>
    <row r="8" spans="1:14" ht="11.25">
      <c r="A8" s="80" t="s">
        <v>295</v>
      </c>
      <c r="B8" s="76"/>
      <c r="C8" s="13"/>
      <c r="D8" s="76"/>
      <c r="E8" s="13"/>
      <c r="F8" s="13"/>
      <c r="G8" s="66"/>
      <c r="H8" s="66"/>
      <c r="I8" s="66"/>
      <c r="J8" s="66"/>
      <c r="K8" s="66"/>
      <c r="L8" s="66"/>
      <c r="M8" s="66"/>
      <c r="N8" s="66"/>
    </row>
    <row r="9" spans="1:14" ht="11.25">
      <c r="A9" s="77" t="s">
        <v>300</v>
      </c>
      <c r="B9" s="77">
        <f aca="true" t="shared" si="1" ref="B9:B15">L9+H9</f>
        <v>637341.44</v>
      </c>
      <c r="C9" s="81">
        <f aca="true" t="shared" si="2" ref="C9:C69">B9/$B$7</f>
        <v>0.16800034309591824</v>
      </c>
      <c r="D9" s="77">
        <f aca="true" t="shared" si="3" ref="D9:D15">N9+J9</f>
        <v>737199.23</v>
      </c>
      <c r="E9" s="81">
        <f aca="true" t="shared" si="4" ref="E9:E69">D9/$D$7</f>
        <v>0.10134785766414298</v>
      </c>
      <c r="F9" s="81">
        <f aca="true" t="shared" si="5" ref="F9:F69">D9/B9</f>
        <v>1.156678639945333</v>
      </c>
      <c r="G9" s="66">
        <v>604629.6399999999</v>
      </c>
      <c r="H9" s="66">
        <v>417378.75</v>
      </c>
      <c r="I9" s="66">
        <v>546161.12</v>
      </c>
      <c r="J9" s="66">
        <v>481988.08</v>
      </c>
      <c r="K9" s="66">
        <v>2162081.6</v>
      </c>
      <c r="L9" s="66">
        <v>219962.69</v>
      </c>
      <c r="M9" s="66">
        <v>2185413.31</v>
      </c>
      <c r="N9" s="66">
        <v>255211.15</v>
      </c>
    </row>
    <row r="10" spans="1:14" s="65" customFormat="1" ht="11.25">
      <c r="A10" s="67" t="s">
        <v>200</v>
      </c>
      <c r="B10" s="76">
        <f t="shared" si="1"/>
        <v>9219.529999999999</v>
      </c>
      <c r="C10" s="13">
        <f t="shared" si="2"/>
        <v>0.002430226729307153</v>
      </c>
      <c r="D10" s="76">
        <f t="shared" si="3"/>
        <v>7963.639999999999</v>
      </c>
      <c r="E10" s="13">
        <f t="shared" si="4"/>
        <v>0.0010948164625843079</v>
      </c>
      <c r="F10" s="13">
        <f t="shared" si="5"/>
        <v>0.8637793900556754</v>
      </c>
      <c r="G10" s="68">
        <v>8731.12</v>
      </c>
      <c r="H10" s="68">
        <v>5615.91</v>
      </c>
      <c r="I10" s="68">
        <v>2689.04</v>
      </c>
      <c r="J10" s="68">
        <v>3115.22</v>
      </c>
      <c r="K10" s="68">
        <v>990.73</v>
      </c>
      <c r="L10" s="68">
        <v>3603.62</v>
      </c>
      <c r="M10" s="68">
        <v>2608.42</v>
      </c>
      <c r="N10" s="68">
        <v>4848.42</v>
      </c>
    </row>
    <row r="11" spans="1:14" s="65" customFormat="1" ht="11.25">
      <c r="A11" s="67" t="s">
        <v>242</v>
      </c>
      <c r="B11" s="76">
        <f t="shared" si="1"/>
        <v>2763.92</v>
      </c>
      <c r="C11" s="13">
        <f t="shared" si="2"/>
        <v>0.0007285569070946814</v>
      </c>
      <c r="D11" s="76">
        <f t="shared" si="3"/>
        <v>5374.27</v>
      </c>
      <c r="E11" s="13">
        <f t="shared" si="4"/>
        <v>0.0007388379271756343</v>
      </c>
      <c r="F11" s="13">
        <f t="shared" si="5"/>
        <v>1.9444376103505168</v>
      </c>
      <c r="G11" s="68">
        <v>400.7</v>
      </c>
      <c r="H11" s="68">
        <v>1678.57</v>
      </c>
      <c r="I11" s="68">
        <v>253.16</v>
      </c>
      <c r="J11" s="68">
        <v>1477.41</v>
      </c>
      <c r="K11" s="68">
        <v>404.54</v>
      </c>
      <c r="L11" s="68">
        <v>1085.35</v>
      </c>
      <c r="M11" s="68">
        <v>728.4</v>
      </c>
      <c r="N11" s="68">
        <v>3896.86</v>
      </c>
    </row>
    <row r="12" spans="1:14" s="111" customFormat="1" ht="11.25">
      <c r="A12" s="67" t="s">
        <v>261</v>
      </c>
      <c r="B12" s="76">
        <f t="shared" si="1"/>
        <v>27924.280000000002</v>
      </c>
      <c r="C12" s="13">
        <f t="shared" si="2"/>
        <v>0.007360714879463179</v>
      </c>
      <c r="D12" s="76">
        <f t="shared" si="3"/>
        <v>5066.969999999999</v>
      </c>
      <c r="E12" s="13">
        <f t="shared" si="4"/>
        <v>0.0006965912787897004</v>
      </c>
      <c r="F12" s="13">
        <f t="shared" si="5"/>
        <v>0.18145391752267198</v>
      </c>
      <c r="G12" s="68">
        <v>4734.5</v>
      </c>
      <c r="H12" s="68">
        <v>4100.06</v>
      </c>
      <c r="I12" s="68">
        <v>655.14</v>
      </c>
      <c r="J12" s="68">
        <v>1713.62</v>
      </c>
      <c r="K12" s="68">
        <v>144545.14</v>
      </c>
      <c r="L12" s="68">
        <v>23824.22</v>
      </c>
      <c r="M12" s="68">
        <v>3963.38</v>
      </c>
      <c r="N12" s="68">
        <v>3353.35</v>
      </c>
    </row>
    <row r="13" spans="1:14" s="65" customFormat="1" ht="11.25">
      <c r="A13" s="67" t="s">
        <v>266</v>
      </c>
      <c r="B13" s="76">
        <f t="shared" si="1"/>
        <v>36486.54</v>
      </c>
      <c r="C13" s="13">
        <f t="shared" si="2"/>
        <v>0.00961768818670091</v>
      </c>
      <c r="D13" s="76">
        <f t="shared" si="3"/>
        <v>50881.12</v>
      </c>
      <c r="E13" s="13">
        <f t="shared" si="4"/>
        <v>0.006994978152041991</v>
      </c>
      <c r="F13" s="13">
        <f t="shared" si="5"/>
        <v>1.3945175398927934</v>
      </c>
      <c r="G13" s="68">
        <v>28841.17</v>
      </c>
      <c r="H13" s="68">
        <v>31588.88</v>
      </c>
      <c r="I13" s="68">
        <v>24951.53</v>
      </c>
      <c r="J13" s="68">
        <v>46115.32</v>
      </c>
      <c r="K13" s="68">
        <v>5349.28</v>
      </c>
      <c r="L13" s="68">
        <v>4897.66</v>
      </c>
      <c r="M13" s="68">
        <v>4996.87</v>
      </c>
      <c r="N13" s="68">
        <v>4765.8</v>
      </c>
    </row>
    <row r="14" spans="1:14" s="65" customFormat="1" ht="11.25">
      <c r="A14" s="67" t="s">
        <v>133</v>
      </c>
      <c r="B14" s="76">
        <f t="shared" si="1"/>
        <v>496874.42000000004</v>
      </c>
      <c r="C14" s="13">
        <f t="shared" si="2"/>
        <v>0.13097386706187722</v>
      </c>
      <c r="D14" s="76">
        <f t="shared" si="3"/>
        <v>626686.06</v>
      </c>
      <c r="E14" s="13">
        <f t="shared" si="4"/>
        <v>0.08615485071651875</v>
      </c>
      <c r="F14" s="13">
        <f t="shared" si="5"/>
        <v>1.2612564357810974</v>
      </c>
      <c r="G14" s="68">
        <v>530809.94</v>
      </c>
      <c r="H14" s="68">
        <v>316819.51</v>
      </c>
      <c r="I14" s="68">
        <v>498329.65</v>
      </c>
      <c r="J14" s="68">
        <v>389923.07</v>
      </c>
      <c r="K14" s="68">
        <v>2007444.37</v>
      </c>
      <c r="L14" s="68">
        <v>180054.91</v>
      </c>
      <c r="M14" s="68">
        <v>2170992.48</v>
      </c>
      <c r="N14" s="68">
        <v>236762.99</v>
      </c>
    </row>
    <row r="15" spans="1:14" s="65" customFormat="1" ht="11.25">
      <c r="A15" s="67" t="s">
        <v>267</v>
      </c>
      <c r="B15" s="76">
        <f t="shared" si="1"/>
        <v>61150.94</v>
      </c>
      <c r="C15" s="13">
        <f t="shared" si="2"/>
        <v>0.01611911332901547</v>
      </c>
      <c r="D15" s="76">
        <f t="shared" si="3"/>
        <v>38142.79</v>
      </c>
      <c r="E15" s="13">
        <f t="shared" si="4"/>
        <v>0.005243752156161769</v>
      </c>
      <c r="F15" s="13">
        <f t="shared" si="5"/>
        <v>0.6237482203871273</v>
      </c>
      <c r="G15" s="68">
        <v>31019.84</v>
      </c>
      <c r="H15" s="68">
        <v>54663.25</v>
      </c>
      <c r="I15" s="68">
        <v>19089.2</v>
      </c>
      <c r="J15" s="68">
        <v>36883.42</v>
      </c>
      <c r="K15" s="68">
        <v>3339.68</v>
      </c>
      <c r="L15" s="68">
        <v>6487.69</v>
      </c>
      <c r="M15" s="68">
        <v>1436.47</v>
      </c>
      <c r="N15" s="68">
        <v>1259.37</v>
      </c>
    </row>
    <row r="16" spans="1:14" s="65" customFormat="1" ht="11.25">
      <c r="A16" s="83"/>
      <c r="B16" s="76"/>
      <c r="C16" s="13"/>
      <c r="D16" s="76"/>
      <c r="E16" s="13"/>
      <c r="F16" s="13"/>
      <c r="G16" s="68"/>
      <c r="H16" s="68"/>
      <c r="I16" s="68"/>
      <c r="J16" s="68"/>
      <c r="K16" s="68"/>
      <c r="L16" s="68"/>
      <c r="M16" s="68"/>
      <c r="N16" s="68"/>
    </row>
    <row r="17" spans="1:14" ht="13.5" customHeight="1">
      <c r="A17" s="108" t="s">
        <v>279</v>
      </c>
      <c r="B17" s="77">
        <f aca="true" t="shared" si="6" ref="B17:B69">L17+H17</f>
        <v>3156349.859999999</v>
      </c>
      <c r="C17" s="81">
        <f t="shared" si="2"/>
        <v>0.8319996569040817</v>
      </c>
      <c r="D17" s="77">
        <f aca="true" t="shared" si="7" ref="D17:D69">N17+J17</f>
        <v>6536750.580000002</v>
      </c>
      <c r="E17" s="81">
        <f t="shared" si="4"/>
        <v>0.8986521423358571</v>
      </c>
      <c r="F17" s="81">
        <f t="shared" si="5"/>
        <v>2.0709841652344596</v>
      </c>
      <c r="G17" s="66">
        <v>857345.2400000006</v>
      </c>
      <c r="H17" s="66">
        <v>2537134.059999999</v>
      </c>
      <c r="I17" s="66">
        <v>1498170.2300000002</v>
      </c>
      <c r="J17" s="66">
        <v>6065097.560000001</v>
      </c>
      <c r="K17" s="66">
        <v>239290.62000000002</v>
      </c>
      <c r="L17" s="66">
        <v>619215.7999999999</v>
      </c>
      <c r="M17" s="66">
        <v>562524.57</v>
      </c>
      <c r="N17" s="66">
        <v>471653.02000000014</v>
      </c>
    </row>
    <row r="18" spans="1:14" ht="11.25">
      <c r="A18" s="67" t="s">
        <v>347</v>
      </c>
      <c r="B18" s="76">
        <f t="shared" si="6"/>
        <v>0</v>
      </c>
      <c r="C18" s="13">
        <f t="shared" si="2"/>
        <v>0</v>
      </c>
      <c r="D18" s="76">
        <f t="shared" si="7"/>
        <v>736.91</v>
      </c>
      <c r="E18" s="13">
        <f t="shared" si="4"/>
        <v>0.00010130809522316457</v>
      </c>
      <c r="F18" s="13"/>
      <c r="G18" s="68"/>
      <c r="H18" s="68"/>
      <c r="I18" s="68"/>
      <c r="J18" s="68"/>
      <c r="K18" s="68"/>
      <c r="L18" s="68"/>
      <c r="M18" s="68">
        <v>37.84</v>
      </c>
      <c r="N18" s="68">
        <v>736.91</v>
      </c>
    </row>
    <row r="19" spans="1:14" ht="11.25">
      <c r="A19" s="67" t="s">
        <v>202</v>
      </c>
      <c r="B19" s="76">
        <f t="shared" si="6"/>
        <v>1852.81</v>
      </c>
      <c r="C19" s="13">
        <f t="shared" si="2"/>
        <v>0.0004883924002988858</v>
      </c>
      <c r="D19" s="76">
        <f t="shared" si="7"/>
        <v>3513.8</v>
      </c>
      <c r="E19" s="13">
        <f t="shared" si="4"/>
        <v>0.0004830662970989072</v>
      </c>
      <c r="F19" s="13">
        <f t="shared" si="5"/>
        <v>1.8964707660256586</v>
      </c>
      <c r="G19" s="68">
        <v>129.28</v>
      </c>
      <c r="H19" s="68">
        <v>1734.86</v>
      </c>
      <c r="I19" s="68">
        <v>221.88</v>
      </c>
      <c r="J19" s="68">
        <v>3319.09</v>
      </c>
      <c r="K19" s="68">
        <v>0.72</v>
      </c>
      <c r="L19" s="68">
        <v>117.95</v>
      </c>
      <c r="M19" s="68">
        <v>89.1</v>
      </c>
      <c r="N19" s="68">
        <v>194.71</v>
      </c>
    </row>
    <row r="20" spans="1:14" ht="11.25">
      <c r="A20" s="67" t="s">
        <v>203</v>
      </c>
      <c r="B20" s="76">
        <f t="shared" si="6"/>
        <v>5954.0599999999995</v>
      </c>
      <c r="C20" s="13">
        <f t="shared" si="2"/>
        <v>0.0015694634932473292</v>
      </c>
      <c r="D20" s="76">
        <f t="shared" si="7"/>
        <v>13172.310000000001</v>
      </c>
      <c r="E20" s="13">
        <f t="shared" si="4"/>
        <v>0.0018108882167280171</v>
      </c>
      <c r="F20" s="13">
        <f t="shared" si="5"/>
        <v>2.2123240276382843</v>
      </c>
      <c r="G20" s="68">
        <v>1464.42</v>
      </c>
      <c r="H20" s="68">
        <v>5936.57</v>
      </c>
      <c r="I20" s="68">
        <v>2312.4</v>
      </c>
      <c r="J20" s="68">
        <v>12596.37</v>
      </c>
      <c r="K20" s="68">
        <v>0.82</v>
      </c>
      <c r="L20" s="68">
        <v>17.49</v>
      </c>
      <c r="M20" s="68">
        <v>441.49</v>
      </c>
      <c r="N20" s="68">
        <v>575.94</v>
      </c>
    </row>
    <row r="21" spans="1:14" ht="11.25">
      <c r="A21" s="67" t="s">
        <v>332</v>
      </c>
      <c r="B21" s="76">
        <f t="shared" si="6"/>
        <v>179.35</v>
      </c>
      <c r="C21" s="13">
        <f t="shared" si="2"/>
        <v>4.7275855049144366E-05</v>
      </c>
      <c r="D21" s="76">
        <f t="shared" si="7"/>
        <v>8.41</v>
      </c>
      <c r="E21" s="13">
        <f t="shared" si="4"/>
        <v>1.1561806473338862E-06</v>
      </c>
      <c r="F21" s="13">
        <f t="shared" si="5"/>
        <v>0.046891552829662675</v>
      </c>
      <c r="G21" s="68">
        <v>0.19</v>
      </c>
      <c r="H21" s="68">
        <v>6.43</v>
      </c>
      <c r="I21" s="68">
        <v>0.24</v>
      </c>
      <c r="J21" s="68">
        <v>8.41</v>
      </c>
      <c r="K21" s="68">
        <v>110</v>
      </c>
      <c r="L21" s="68">
        <v>172.92</v>
      </c>
      <c r="M21" s="68"/>
      <c r="N21" s="68"/>
    </row>
    <row r="22" spans="1:14" ht="11.25">
      <c r="A22" s="67" t="s">
        <v>333</v>
      </c>
      <c r="B22" s="76">
        <f t="shared" si="6"/>
        <v>30.82</v>
      </c>
      <c r="C22" s="13">
        <f t="shared" si="2"/>
        <v>8.124013675018842E-06</v>
      </c>
      <c r="D22" s="76">
        <f t="shared" si="7"/>
        <v>53.07</v>
      </c>
      <c r="E22" s="13">
        <f t="shared" si="4"/>
        <v>7.295898567658661E-06</v>
      </c>
      <c r="F22" s="13">
        <f t="shared" si="5"/>
        <v>1.7219338092147956</v>
      </c>
      <c r="G22" s="68">
        <v>19.87</v>
      </c>
      <c r="H22" s="68">
        <v>17.73</v>
      </c>
      <c r="I22" s="68">
        <v>64.45</v>
      </c>
      <c r="J22" s="68">
        <v>49.89</v>
      </c>
      <c r="K22" s="68">
        <v>6.08</v>
      </c>
      <c r="L22" s="68">
        <v>13.09</v>
      </c>
      <c r="M22" s="68">
        <v>0.27</v>
      </c>
      <c r="N22" s="68">
        <v>3.18</v>
      </c>
    </row>
    <row r="23" spans="1:14" ht="11.25">
      <c r="A23" s="67" t="s">
        <v>319</v>
      </c>
      <c r="B23" s="76">
        <f t="shared" si="6"/>
        <v>2.86</v>
      </c>
      <c r="C23" s="13">
        <f t="shared" si="2"/>
        <v>7.538831638726116E-07</v>
      </c>
      <c r="D23" s="76">
        <f t="shared" si="7"/>
        <v>939.8199999999999</v>
      </c>
      <c r="E23" s="13">
        <f t="shared" si="4"/>
        <v>0.0001292035310317875</v>
      </c>
      <c r="F23" s="13">
        <f t="shared" si="5"/>
        <v>328.6083916083916</v>
      </c>
      <c r="G23" s="68">
        <v>0.06</v>
      </c>
      <c r="H23" s="68">
        <v>2.86</v>
      </c>
      <c r="I23" s="68">
        <v>48.86</v>
      </c>
      <c r="J23" s="68">
        <v>765</v>
      </c>
      <c r="K23" s="68">
        <v>0</v>
      </c>
      <c r="L23" s="68">
        <v>0</v>
      </c>
      <c r="M23" s="68">
        <v>190.02</v>
      </c>
      <c r="N23" s="68">
        <v>174.82</v>
      </c>
    </row>
    <row r="24" spans="1:14" ht="11.25">
      <c r="A24" s="67" t="s">
        <v>367</v>
      </c>
      <c r="B24" s="76">
        <f t="shared" si="6"/>
        <v>0</v>
      </c>
      <c r="C24" s="13">
        <f t="shared" si="2"/>
        <v>0</v>
      </c>
      <c r="D24" s="76">
        <f t="shared" si="7"/>
        <v>0.41</v>
      </c>
      <c r="E24" s="13">
        <f t="shared" si="4"/>
        <v>5.6365525018655564E-08</v>
      </c>
      <c r="F24" s="13"/>
      <c r="G24" s="68"/>
      <c r="H24" s="68"/>
      <c r="I24" s="68">
        <v>0</v>
      </c>
      <c r="J24" s="68">
        <v>0.41</v>
      </c>
      <c r="K24" s="68"/>
      <c r="L24" s="68"/>
      <c r="M24" s="68"/>
      <c r="N24" s="68"/>
    </row>
    <row r="25" spans="1:14" ht="11.25">
      <c r="A25" s="67" t="s">
        <v>334</v>
      </c>
      <c r="B25" s="76">
        <f t="shared" si="6"/>
        <v>498.38</v>
      </c>
      <c r="C25" s="13">
        <f t="shared" si="2"/>
        <v>0.00013137073119259867</v>
      </c>
      <c r="D25" s="76">
        <f t="shared" si="7"/>
        <v>136.24</v>
      </c>
      <c r="E25" s="13">
        <f t="shared" si="4"/>
        <v>1.872985153302838E-05</v>
      </c>
      <c r="F25" s="13">
        <f t="shared" si="5"/>
        <v>0.2733657048838236</v>
      </c>
      <c r="G25" s="68">
        <v>0.13</v>
      </c>
      <c r="H25" s="68">
        <v>0.56</v>
      </c>
      <c r="I25" s="68">
        <v>0.02</v>
      </c>
      <c r="J25" s="68">
        <v>0.22</v>
      </c>
      <c r="K25" s="68">
        <v>676.66</v>
      </c>
      <c r="L25" s="68">
        <v>497.82</v>
      </c>
      <c r="M25" s="68">
        <v>134.01</v>
      </c>
      <c r="N25" s="68">
        <v>136.02</v>
      </c>
    </row>
    <row r="26" spans="1:14" ht="11.25">
      <c r="A26" s="67" t="s">
        <v>201</v>
      </c>
      <c r="B26" s="76">
        <f t="shared" si="6"/>
        <v>2854.63</v>
      </c>
      <c r="C26" s="13">
        <f t="shared" si="2"/>
        <v>0.0007524676559740116</v>
      </c>
      <c r="D26" s="76">
        <f t="shared" si="7"/>
        <v>2187.06</v>
      </c>
      <c r="E26" s="13">
        <f t="shared" si="4"/>
        <v>0.0003006702076763435</v>
      </c>
      <c r="F26" s="13">
        <f t="shared" si="5"/>
        <v>0.766144824373036</v>
      </c>
      <c r="G26" s="68">
        <v>4075.49</v>
      </c>
      <c r="H26" s="68">
        <v>2854.63</v>
      </c>
      <c r="I26" s="68">
        <v>2622.96</v>
      </c>
      <c r="J26" s="68">
        <v>2175.36</v>
      </c>
      <c r="K26" s="68"/>
      <c r="L26" s="68"/>
      <c r="M26" s="68">
        <v>0.04</v>
      </c>
      <c r="N26" s="68">
        <v>11.7</v>
      </c>
    </row>
    <row r="27" spans="1:14" ht="11.25">
      <c r="A27" s="67" t="s">
        <v>199</v>
      </c>
      <c r="B27" s="76">
        <f t="shared" si="6"/>
        <v>8239.16</v>
      </c>
      <c r="C27" s="13">
        <f t="shared" si="2"/>
        <v>0.0021718055973610722</v>
      </c>
      <c r="D27" s="76">
        <f t="shared" si="7"/>
        <v>16746.59</v>
      </c>
      <c r="E27" s="13">
        <f t="shared" si="4"/>
        <v>0.0023022691161516274</v>
      </c>
      <c r="F27" s="13">
        <f t="shared" si="5"/>
        <v>2.032560358094757</v>
      </c>
      <c r="G27" s="68">
        <v>3032.65</v>
      </c>
      <c r="H27" s="68">
        <v>2425.12</v>
      </c>
      <c r="I27" s="68">
        <v>6896.43</v>
      </c>
      <c r="J27" s="68">
        <v>5322.29</v>
      </c>
      <c r="K27" s="68">
        <v>10688.14</v>
      </c>
      <c r="L27" s="68">
        <v>5814.04</v>
      </c>
      <c r="M27" s="68">
        <v>18278.74</v>
      </c>
      <c r="N27" s="68">
        <v>11424.3</v>
      </c>
    </row>
    <row r="28" spans="1:14" ht="11.25">
      <c r="A28" s="67" t="s">
        <v>356</v>
      </c>
      <c r="B28" s="76">
        <f t="shared" si="6"/>
        <v>0</v>
      </c>
      <c r="C28" s="13">
        <f t="shared" si="2"/>
        <v>0</v>
      </c>
      <c r="D28" s="76">
        <f t="shared" si="7"/>
        <v>0.14</v>
      </c>
      <c r="E28" s="13">
        <f t="shared" si="4"/>
        <v>1.924676464051654E-08</v>
      </c>
      <c r="F28" s="13"/>
      <c r="G28" s="68"/>
      <c r="H28" s="68"/>
      <c r="I28" s="68">
        <v>0</v>
      </c>
      <c r="J28" s="68">
        <v>0.14</v>
      </c>
      <c r="K28" s="68"/>
      <c r="L28" s="68"/>
      <c r="M28" s="68"/>
      <c r="N28" s="68"/>
    </row>
    <row r="29" spans="1:14" ht="11.25">
      <c r="A29" s="67" t="s">
        <v>204</v>
      </c>
      <c r="B29" s="76">
        <f t="shared" si="6"/>
        <v>1577.29</v>
      </c>
      <c r="C29" s="13">
        <f t="shared" si="2"/>
        <v>0.0004157665648757453</v>
      </c>
      <c r="D29" s="76">
        <f t="shared" si="7"/>
        <v>1999.23</v>
      </c>
      <c r="E29" s="13">
        <f t="shared" si="4"/>
        <v>0.00027484792337328484</v>
      </c>
      <c r="F29" s="13">
        <f t="shared" si="5"/>
        <v>1.2675094624324</v>
      </c>
      <c r="G29" s="68">
        <v>61.18</v>
      </c>
      <c r="H29" s="68">
        <v>1532.72</v>
      </c>
      <c r="I29" s="68">
        <v>109.08</v>
      </c>
      <c r="J29" s="68">
        <v>1756.14</v>
      </c>
      <c r="K29" s="68">
        <v>54.49</v>
      </c>
      <c r="L29" s="68">
        <v>44.57</v>
      </c>
      <c r="M29" s="68">
        <v>195.67</v>
      </c>
      <c r="N29" s="68">
        <v>243.09</v>
      </c>
    </row>
    <row r="30" spans="1:14" ht="11.25">
      <c r="A30" s="67" t="s">
        <v>284</v>
      </c>
      <c r="B30" s="76">
        <f t="shared" si="6"/>
        <v>1.45</v>
      </c>
      <c r="C30" s="13">
        <f t="shared" si="2"/>
        <v>3.822134921731772E-07</v>
      </c>
      <c r="D30" s="76">
        <f t="shared" si="7"/>
        <v>0.39</v>
      </c>
      <c r="E30" s="13">
        <f t="shared" si="4"/>
        <v>5.3615987212867494E-08</v>
      </c>
      <c r="F30" s="13">
        <f t="shared" si="5"/>
        <v>0.26896551724137935</v>
      </c>
      <c r="G30" s="68">
        <v>3.44</v>
      </c>
      <c r="H30" s="68">
        <v>1.45</v>
      </c>
      <c r="I30" s="68">
        <v>0.13</v>
      </c>
      <c r="J30" s="68">
        <v>0.39</v>
      </c>
      <c r="K30" s="68"/>
      <c r="L30" s="68"/>
      <c r="M30" s="68"/>
      <c r="N30" s="68"/>
    </row>
    <row r="31" spans="1:14" ht="11.25">
      <c r="A31" s="67" t="s">
        <v>303</v>
      </c>
      <c r="B31" s="76">
        <f t="shared" si="6"/>
        <v>17.21</v>
      </c>
      <c r="C31" s="13">
        <f t="shared" si="2"/>
        <v>4.536478758827848E-06</v>
      </c>
      <c r="D31" s="76">
        <f t="shared" si="7"/>
        <v>10.86</v>
      </c>
      <c r="E31" s="13">
        <f t="shared" si="4"/>
        <v>1.4929990285429255E-06</v>
      </c>
      <c r="F31" s="13">
        <f t="shared" si="5"/>
        <v>0.63102847181871</v>
      </c>
      <c r="G31" s="68">
        <v>0.01</v>
      </c>
      <c r="H31" s="68">
        <v>1.94</v>
      </c>
      <c r="I31" s="68">
        <v>0</v>
      </c>
      <c r="J31" s="68">
        <v>2.17</v>
      </c>
      <c r="K31" s="68">
        <v>8.55</v>
      </c>
      <c r="L31" s="68">
        <v>15.27</v>
      </c>
      <c r="M31" s="68">
        <v>2.69</v>
      </c>
      <c r="N31" s="68">
        <v>8.69</v>
      </c>
    </row>
    <row r="32" spans="1:14" ht="11.25">
      <c r="A32" s="67" t="s">
        <v>205</v>
      </c>
      <c r="B32" s="76">
        <f t="shared" si="6"/>
        <v>14969.02</v>
      </c>
      <c r="C32" s="13">
        <f t="shared" si="2"/>
        <v>0.003945766488696644</v>
      </c>
      <c r="D32" s="76">
        <f t="shared" si="7"/>
        <v>25278.57</v>
      </c>
      <c r="E32" s="13">
        <f t="shared" si="4"/>
        <v>0.003475219194563015</v>
      </c>
      <c r="F32" s="13">
        <f t="shared" si="5"/>
        <v>1.6887257816476964</v>
      </c>
      <c r="G32" s="68">
        <v>1030.8</v>
      </c>
      <c r="H32" s="68">
        <v>7401.38</v>
      </c>
      <c r="I32" s="68">
        <v>2826.71</v>
      </c>
      <c r="J32" s="68">
        <v>10247.43</v>
      </c>
      <c r="K32" s="68">
        <v>1081.24</v>
      </c>
      <c r="L32" s="68">
        <v>7567.64</v>
      </c>
      <c r="M32" s="68">
        <v>9423.01</v>
      </c>
      <c r="N32" s="68">
        <v>15031.14</v>
      </c>
    </row>
    <row r="33" spans="1:14" ht="11.25">
      <c r="A33" s="67" t="s">
        <v>320</v>
      </c>
      <c r="B33" s="76">
        <f t="shared" si="6"/>
        <v>2.8</v>
      </c>
      <c r="C33" s="13">
        <f t="shared" si="2"/>
        <v>7.380674331619973E-07</v>
      </c>
      <c r="D33" s="76">
        <f t="shared" si="7"/>
        <v>0</v>
      </c>
      <c r="E33" s="13">
        <f t="shared" si="4"/>
        <v>0</v>
      </c>
      <c r="F33" s="13">
        <f t="shared" si="5"/>
        <v>0</v>
      </c>
      <c r="G33" s="68">
        <v>15.45</v>
      </c>
      <c r="H33" s="68">
        <v>2.8</v>
      </c>
      <c r="I33" s="68"/>
      <c r="J33" s="68"/>
      <c r="K33" s="68"/>
      <c r="L33" s="68"/>
      <c r="M33" s="68"/>
      <c r="N33" s="68"/>
    </row>
    <row r="34" spans="1:14" ht="11.25">
      <c r="A34" s="67" t="s">
        <v>208</v>
      </c>
      <c r="B34" s="76">
        <f t="shared" si="6"/>
        <v>11572.2</v>
      </c>
      <c r="C34" s="13">
        <f t="shared" si="2"/>
        <v>0.0030503799821561665</v>
      </c>
      <c r="D34" s="76">
        <f t="shared" si="7"/>
        <v>6974.21</v>
      </c>
      <c r="E34" s="13">
        <f t="shared" si="4"/>
        <v>0.0009587927030252631</v>
      </c>
      <c r="F34" s="13">
        <f t="shared" si="5"/>
        <v>0.602669328217625</v>
      </c>
      <c r="G34" s="68">
        <v>460.18</v>
      </c>
      <c r="H34" s="68">
        <v>6432.73</v>
      </c>
      <c r="I34" s="68">
        <v>304.11</v>
      </c>
      <c r="J34" s="68">
        <v>5394.87</v>
      </c>
      <c r="K34" s="68">
        <v>2373.84</v>
      </c>
      <c r="L34" s="68">
        <v>5139.47</v>
      </c>
      <c r="M34" s="68">
        <v>1160.85</v>
      </c>
      <c r="N34" s="68">
        <v>1579.34</v>
      </c>
    </row>
    <row r="35" spans="1:14" ht="11.25">
      <c r="A35" s="67" t="s">
        <v>327</v>
      </c>
      <c r="B35" s="76">
        <f t="shared" si="6"/>
        <v>15.2</v>
      </c>
      <c r="C35" s="13">
        <f t="shared" si="2"/>
        <v>4.006651780022271E-06</v>
      </c>
      <c r="D35" s="76">
        <f t="shared" si="7"/>
        <v>2.76</v>
      </c>
      <c r="E35" s="13">
        <f t="shared" si="4"/>
        <v>3.7943621719875454E-07</v>
      </c>
      <c r="F35" s="13">
        <f t="shared" si="5"/>
        <v>0.18157894736842103</v>
      </c>
      <c r="G35" s="68">
        <v>38</v>
      </c>
      <c r="H35" s="68">
        <v>15.2</v>
      </c>
      <c r="I35" s="68">
        <v>0</v>
      </c>
      <c r="J35" s="68">
        <v>2.76</v>
      </c>
      <c r="K35" s="68"/>
      <c r="L35" s="68"/>
      <c r="M35" s="68"/>
      <c r="N35" s="68"/>
    </row>
    <row r="36" spans="1:14" ht="11.25">
      <c r="A36" s="67" t="s">
        <v>113</v>
      </c>
      <c r="B36" s="76">
        <f t="shared" si="6"/>
        <v>614.84</v>
      </c>
      <c r="C36" s="13">
        <f t="shared" si="2"/>
        <v>0.00016206906450190087</v>
      </c>
      <c r="D36" s="76">
        <f t="shared" si="7"/>
        <v>455.1</v>
      </c>
      <c r="E36" s="13">
        <f t="shared" si="4"/>
        <v>6.256573277070769E-05</v>
      </c>
      <c r="F36" s="13">
        <f t="shared" si="5"/>
        <v>0.740192570424826</v>
      </c>
      <c r="G36" s="68">
        <v>27.36</v>
      </c>
      <c r="H36" s="68">
        <v>62.71</v>
      </c>
      <c r="I36" s="68">
        <v>3.6</v>
      </c>
      <c r="J36" s="68">
        <v>73.44</v>
      </c>
      <c r="K36" s="68">
        <v>505.2</v>
      </c>
      <c r="L36" s="68">
        <v>552.13</v>
      </c>
      <c r="M36" s="68">
        <v>283.4</v>
      </c>
      <c r="N36" s="68">
        <v>381.66</v>
      </c>
    </row>
    <row r="37" spans="1:14" ht="11.25">
      <c r="A37" s="67" t="s">
        <v>206</v>
      </c>
      <c r="B37" s="76">
        <f t="shared" si="6"/>
        <v>6830.59</v>
      </c>
      <c r="C37" s="13">
        <f t="shared" si="2"/>
        <v>0.001800512867243574</v>
      </c>
      <c r="D37" s="76">
        <f t="shared" si="7"/>
        <v>45778.21</v>
      </c>
      <c r="E37" s="13">
        <f t="shared" si="4"/>
        <v>0.006293445953815289</v>
      </c>
      <c r="F37" s="13">
        <f t="shared" si="5"/>
        <v>6.701940827951904</v>
      </c>
      <c r="G37" s="68">
        <v>10297.61</v>
      </c>
      <c r="H37" s="68">
        <v>6830.59</v>
      </c>
      <c r="I37" s="68">
        <v>51553.37</v>
      </c>
      <c r="J37" s="68">
        <v>45778.21</v>
      </c>
      <c r="K37" s="68"/>
      <c r="L37" s="68"/>
      <c r="M37" s="68"/>
      <c r="N37" s="68"/>
    </row>
    <row r="38" spans="1:14" ht="11.25">
      <c r="A38" s="67" t="s">
        <v>131</v>
      </c>
      <c r="B38" s="76">
        <f t="shared" si="6"/>
        <v>245099.13999999998</v>
      </c>
      <c r="C38" s="13">
        <f t="shared" si="2"/>
        <v>0.06460703326071894</v>
      </c>
      <c r="D38" s="76">
        <f t="shared" si="7"/>
        <v>32620.260000000002</v>
      </c>
      <c r="E38" s="13">
        <f t="shared" si="4"/>
        <v>0.004484531905231829</v>
      </c>
      <c r="F38" s="13">
        <f t="shared" si="5"/>
        <v>0.1330900630659088</v>
      </c>
      <c r="G38" s="68">
        <v>953.03</v>
      </c>
      <c r="H38" s="68">
        <v>10866.58</v>
      </c>
      <c r="I38" s="68">
        <v>1484.03</v>
      </c>
      <c r="J38" s="68">
        <v>32188.68</v>
      </c>
      <c r="K38" s="68">
        <v>15.4</v>
      </c>
      <c r="L38" s="68">
        <v>234232.56</v>
      </c>
      <c r="M38" s="68">
        <v>278.63</v>
      </c>
      <c r="N38" s="68">
        <v>431.58</v>
      </c>
    </row>
    <row r="39" spans="1:14" ht="11.25">
      <c r="A39" s="67" t="s">
        <v>227</v>
      </c>
      <c r="B39" s="76">
        <f t="shared" si="6"/>
        <v>4846.110000000001</v>
      </c>
      <c r="C39" s="13">
        <f t="shared" si="2"/>
        <v>0.0012774128459002456</v>
      </c>
      <c r="D39" s="76">
        <f t="shared" si="7"/>
        <v>6502.61</v>
      </c>
      <c r="E39" s="13">
        <f t="shared" si="4"/>
        <v>0.0008939586015647801</v>
      </c>
      <c r="F39" s="13">
        <f t="shared" si="5"/>
        <v>1.3418205529796061</v>
      </c>
      <c r="G39" s="68">
        <v>344.75</v>
      </c>
      <c r="H39" s="68">
        <v>4646.52</v>
      </c>
      <c r="I39" s="68">
        <v>445.46</v>
      </c>
      <c r="J39" s="68">
        <v>5539.65</v>
      </c>
      <c r="K39" s="68">
        <v>84.47</v>
      </c>
      <c r="L39" s="68">
        <v>199.59</v>
      </c>
      <c r="M39" s="68">
        <v>903.39</v>
      </c>
      <c r="N39" s="68">
        <v>962.96</v>
      </c>
    </row>
    <row r="40" spans="1:14" ht="11.25">
      <c r="A40" s="67" t="s">
        <v>360</v>
      </c>
      <c r="B40" s="76">
        <f t="shared" si="6"/>
        <v>0</v>
      </c>
      <c r="C40" s="13">
        <f t="shared" si="2"/>
        <v>0</v>
      </c>
      <c r="D40" s="76">
        <f t="shared" si="7"/>
        <v>5.34</v>
      </c>
      <c r="E40" s="13">
        <f t="shared" si="4"/>
        <v>7.341265941454164E-07</v>
      </c>
      <c r="F40" s="13"/>
      <c r="G40" s="68"/>
      <c r="H40" s="68"/>
      <c r="I40" s="68">
        <v>0.09</v>
      </c>
      <c r="J40" s="68">
        <v>5.34</v>
      </c>
      <c r="K40" s="68"/>
      <c r="L40" s="68"/>
      <c r="M40" s="68"/>
      <c r="N40" s="68"/>
    </row>
    <row r="41" spans="1:14" ht="11.25">
      <c r="A41" s="67" t="s">
        <v>348</v>
      </c>
      <c r="B41" s="76">
        <f t="shared" si="6"/>
        <v>8.5</v>
      </c>
      <c r="C41" s="13">
        <f t="shared" si="2"/>
        <v>2.240561850670349E-06</v>
      </c>
      <c r="D41" s="76">
        <f t="shared" si="7"/>
        <v>2.37</v>
      </c>
      <c r="E41" s="13">
        <f t="shared" si="4"/>
        <v>3.258202299858871E-07</v>
      </c>
      <c r="F41" s="13">
        <f t="shared" si="5"/>
        <v>0.2788235294117647</v>
      </c>
      <c r="G41" s="68">
        <v>2.13</v>
      </c>
      <c r="H41" s="68">
        <v>8.5</v>
      </c>
      <c r="I41" s="68">
        <v>1.03</v>
      </c>
      <c r="J41" s="68">
        <v>2.37</v>
      </c>
      <c r="K41" s="68"/>
      <c r="L41" s="68"/>
      <c r="M41" s="68"/>
      <c r="N41" s="68"/>
    </row>
    <row r="42" spans="1:14" ht="11.25">
      <c r="A42" s="67" t="s">
        <v>255</v>
      </c>
      <c r="B42" s="76">
        <f t="shared" si="6"/>
        <v>32701.35</v>
      </c>
      <c r="C42" s="13">
        <f t="shared" si="2"/>
        <v>0.008619929091225742</v>
      </c>
      <c r="D42" s="76">
        <f t="shared" si="7"/>
        <v>37137.090000000004</v>
      </c>
      <c r="E42" s="13">
        <f t="shared" si="4"/>
        <v>0.005105491647597716</v>
      </c>
      <c r="F42" s="13">
        <f t="shared" si="5"/>
        <v>1.1356439413051755</v>
      </c>
      <c r="G42" s="68">
        <v>1358.45</v>
      </c>
      <c r="H42" s="68">
        <v>28626.76</v>
      </c>
      <c r="I42" s="68">
        <v>3539.32</v>
      </c>
      <c r="J42" s="68">
        <v>35791.15</v>
      </c>
      <c r="K42" s="68">
        <v>1478.09</v>
      </c>
      <c r="L42" s="68">
        <v>4074.59</v>
      </c>
      <c r="M42" s="68">
        <v>494.76</v>
      </c>
      <c r="N42" s="68">
        <v>1345.94</v>
      </c>
    </row>
    <row r="43" spans="1:14" ht="11.25">
      <c r="A43" s="67" t="s">
        <v>349</v>
      </c>
      <c r="B43" s="76">
        <f t="shared" si="6"/>
        <v>0.83</v>
      </c>
      <c r="C43" s="13">
        <f t="shared" si="2"/>
        <v>2.187842748301635E-07</v>
      </c>
      <c r="D43" s="76">
        <f t="shared" si="7"/>
        <v>1.48</v>
      </c>
      <c r="E43" s="13">
        <f t="shared" si="4"/>
        <v>2.0346579762831767E-07</v>
      </c>
      <c r="F43" s="13">
        <f t="shared" si="5"/>
        <v>1.783132530120482</v>
      </c>
      <c r="G43" s="68">
        <v>0.18</v>
      </c>
      <c r="H43" s="68">
        <v>0.83</v>
      </c>
      <c r="I43" s="68">
        <v>0.2</v>
      </c>
      <c r="J43" s="68">
        <v>1.48</v>
      </c>
      <c r="K43" s="68"/>
      <c r="L43" s="68"/>
      <c r="M43" s="68"/>
      <c r="N43" s="68"/>
    </row>
    <row r="44" spans="1:14" ht="11.25">
      <c r="A44" s="67" t="s">
        <v>365</v>
      </c>
      <c r="B44" s="76">
        <f t="shared" si="6"/>
        <v>0.59</v>
      </c>
      <c r="C44" s="13">
        <f t="shared" si="2"/>
        <v>1.5552135198770657E-07</v>
      </c>
      <c r="D44" s="76">
        <f t="shared" si="7"/>
        <v>0.09</v>
      </c>
      <c r="E44" s="13">
        <f t="shared" si="4"/>
        <v>1.2372920126046345E-08</v>
      </c>
      <c r="F44" s="13">
        <f t="shared" si="5"/>
        <v>0.15254237288135594</v>
      </c>
      <c r="G44" s="68">
        <v>0</v>
      </c>
      <c r="H44" s="68">
        <v>0.01</v>
      </c>
      <c r="I44" s="68">
        <v>0.01</v>
      </c>
      <c r="J44" s="68">
        <v>0.09</v>
      </c>
      <c r="K44" s="68">
        <v>0.07</v>
      </c>
      <c r="L44" s="68">
        <v>0.58</v>
      </c>
      <c r="M44" s="68"/>
      <c r="N44" s="68"/>
    </row>
    <row r="45" spans="1:14" ht="11.25">
      <c r="A45" s="67" t="s">
        <v>335</v>
      </c>
      <c r="B45" s="76">
        <f t="shared" si="6"/>
        <v>0.84</v>
      </c>
      <c r="C45" s="13">
        <f t="shared" si="2"/>
        <v>2.214202299485992E-07</v>
      </c>
      <c r="D45" s="76">
        <f t="shared" si="7"/>
        <v>9.34</v>
      </c>
      <c r="E45" s="13">
        <f t="shared" si="4"/>
        <v>1.2840341553030318E-06</v>
      </c>
      <c r="F45" s="13">
        <f t="shared" si="5"/>
        <v>11.119047619047619</v>
      </c>
      <c r="G45" s="68">
        <v>0.02</v>
      </c>
      <c r="H45" s="68">
        <v>0.84</v>
      </c>
      <c r="I45" s="68">
        <v>0.61</v>
      </c>
      <c r="J45" s="68">
        <v>9.34</v>
      </c>
      <c r="K45" s="68"/>
      <c r="L45" s="68"/>
      <c r="M45" s="68"/>
      <c r="N45" s="68"/>
    </row>
    <row r="46" spans="1:14" ht="11.25">
      <c r="A46" s="67" t="s">
        <v>368</v>
      </c>
      <c r="B46" s="76">
        <f t="shared" si="6"/>
        <v>0</v>
      </c>
      <c r="C46" s="13">
        <f t="shared" si="2"/>
        <v>0</v>
      </c>
      <c r="D46" s="76">
        <f t="shared" si="7"/>
        <v>3.07</v>
      </c>
      <c r="E46" s="13">
        <f t="shared" si="4"/>
        <v>4.2205405318846974E-07</v>
      </c>
      <c r="F46" s="13"/>
      <c r="G46" s="68"/>
      <c r="H46" s="68"/>
      <c r="I46" s="68">
        <v>0.54</v>
      </c>
      <c r="J46" s="68">
        <v>3.07</v>
      </c>
      <c r="K46" s="68"/>
      <c r="L46" s="68"/>
      <c r="M46" s="68"/>
      <c r="N46" s="68"/>
    </row>
    <row r="47" spans="1:14" ht="11.25">
      <c r="A47" s="67" t="s">
        <v>224</v>
      </c>
      <c r="B47" s="76">
        <f t="shared" si="6"/>
        <v>67422.56</v>
      </c>
      <c r="C47" s="13">
        <f t="shared" si="2"/>
        <v>0.01777228421300384</v>
      </c>
      <c r="D47" s="76">
        <f t="shared" si="7"/>
        <v>168743.13</v>
      </c>
      <c r="E47" s="13">
        <f t="shared" si="4"/>
        <v>0.023198280770100606</v>
      </c>
      <c r="F47" s="13">
        <f t="shared" si="5"/>
        <v>2.502769547759682</v>
      </c>
      <c r="G47" s="68">
        <v>13782.53</v>
      </c>
      <c r="H47" s="68">
        <v>54896.37</v>
      </c>
      <c r="I47" s="68">
        <v>20469.65</v>
      </c>
      <c r="J47" s="68">
        <v>152946.25</v>
      </c>
      <c r="K47" s="68">
        <v>1814.55</v>
      </c>
      <c r="L47" s="68">
        <v>12526.19</v>
      </c>
      <c r="M47" s="68">
        <v>5532.66</v>
      </c>
      <c r="N47" s="68">
        <v>15796.88</v>
      </c>
    </row>
    <row r="48" spans="1:14" ht="11.25">
      <c r="A48" s="67" t="s">
        <v>388</v>
      </c>
      <c r="B48" s="76">
        <f t="shared" si="6"/>
        <v>0</v>
      </c>
      <c r="C48" s="13">
        <f t="shared" si="2"/>
        <v>0</v>
      </c>
      <c r="D48" s="76">
        <f t="shared" si="7"/>
        <v>0.01</v>
      </c>
      <c r="E48" s="13">
        <f t="shared" si="4"/>
        <v>1.3747689028940383E-09</v>
      </c>
      <c r="F48" s="13" t="e">
        <f t="shared" si="5"/>
        <v>#DIV/0!</v>
      </c>
      <c r="G48" s="68"/>
      <c r="H48" s="68"/>
      <c r="I48" s="68">
        <v>0</v>
      </c>
      <c r="J48" s="68">
        <v>0.01</v>
      </c>
      <c r="K48" s="68"/>
      <c r="L48" s="68"/>
      <c r="M48" s="68"/>
      <c r="N48" s="68"/>
    </row>
    <row r="49" spans="1:14" ht="11.25">
      <c r="A49" s="67" t="s">
        <v>226</v>
      </c>
      <c r="B49" s="76">
        <f t="shared" si="6"/>
        <v>23928.64</v>
      </c>
      <c r="C49" s="13">
        <f t="shared" si="2"/>
        <v>0.006307482108520534</v>
      </c>
      <c r="D49" s="76">
        <f t="shared" si="7"/>
        <v>18715</v>
      </c>
      <c r="E49" s="13">
        <f t="shared" si="4"/>
        <v>0.0025728800017661927</v>
      </c>
      <c r="F49" s="13"/>
      <c r="G49" s="68">
        <v>116.46</v>
      </c>
      <c r="H49" s="68">
        <v>1020.73</v>
      </c>
      <c r="I49" s="68">
        <v>9.76</v>
      </c>
      <c r="J49" s="68">
        <v>2082.12</v>
      </c>
      <c r="K49" s="68">
        <v>1430.43</v>
      </c>
      <c r="L49" s="68">
        <v>22907.91</v>
      </c>
      <c r="M49" s="68">
        <v>3502.38</v>
      </c>
      <c r="N49" s="68">
        <v>16632.88</v>
      </c>
    </row>
    <row r="50" spans="1:14" ht="11.25">
      <c r="A50" s="67" t="s">
        <v>369</v>
      </c>
      <c r="B50" s="76">
        <f t="shared" si="6"/>
        <v>0</v>
      </c>
      <c r="C50" s="13">
        <f t="shared" si="2"/>
        <v>0</v>
      </c>
      <c r="D50" s="76">
        <f t="shared" si="7"/>
        <v>164.74</v>
      </c>
      <c r="E50" s="13">
        <f t="shared" si="4"/>
        <v>2.264794290627639E-05</v>
      </c>
      <c r="F50" s="13" t="e">
        <f t="shared" si="5"/>
        <v>#DIV/0!</v>
      </c>
      <c r="G50" s="68"/>
      <c r="H50" s="68"/>
      <c r="I50" s="68">
        <v>23.06</v>
      </c>
      <c r="J50" s="68">
        <v>164.74</v>
      </c>
      <c r="K50" s="68"/>
      <c r="L50" s="68"/>
      <c r="M50" s="68"/>
      <c r="N50" s="68"/>
    </row>
    <row r="51" spans="1:14" ht="11.25">
      <c r="A51" s="67" t="s">
        <v>225</v>
      </c>
      <c r="B51" s="76">
        <f t="shared" si="6"/>
        <v>2416.64</v>
      </c>
      <c r="C51" s="13">
        <f t="shared" si="2"/>
        <v>0.0006370154577416461</v>
      </c>
      <c r="D51" s="76">
        <f t="shared" si="7"/>
        <v>4920.11</v>
      </c>
      <c r="E51" s="13">
        <f t="shared" si="4"/>
        <v>0.0006764014226817986</v>
      </c>
      <c r="F51" s="13">
        <f t="shared" si="5"/>
        <v>2.035930051641949</v>
      </c>
      <c r="G51" s="68">
        <v>57.15</v>
      </c>
      <c r="H51" s="68">
        <v>1777.32</v>
      </c>
      <c r="I51" s="68">
        <v>262.34</v>
      </c>
      <c r="J51" s="68">
        <v>2766.87</v>
      </c>
      <c r="K51" s="68">
        <v>43.47</v>
      </c>
      <c r="L51" s="68">
        <v>639.32</v>
      </c>
      <c r="M51" s="68">
        <v>2815.15</v>
      </c>
      <c r="N51" s="68">
        <v>2153.24</v>
      </c>
    </row>
    <row r="52" spans="1:14" ht="11.25">
      <c r="A52" s="67" t="s">
        <v>223</v>
      </c>
      <c r="B52" s="76">
        <f t="shared" si="6"/>
        <v>25929.98</v>
      </c>
      <c r="C52" s="13">
        <f t="shared" si="2"/>
        <v>0.006835026350193545</v>
      </c>
      <c r="D52" s="76">
        <f t="shared" si="7"/>
        <v>25876.47</v>
      </c>
      <c r="E52" s="13">
        <f t="shared" si="4"/>
        <v>0.0035574166272670494</v>
      </c>
      <c r="F52" s="13">
        <f t="shared" si="5"/>
        <v>0.9979363655506098</v>
      </c>
      <c r="G52" s="68">
        <v>5682.73</v>
      </c>
      <c r="H52" s="68">
        <v>19082.11</v>
      </c>
      <c r="I52" s="68">
        <v>6212.56</v>
      </c>
      <c r="J52" s="68">
        <v>21851.15</v>
      </c>
      <c r="K52" s="68">
        <v>29692.62</v>
      </c>
      <c r="L52" s="68">
        <v>6847.87</v>
      </c>
      <c r="M52" s="68">
        <v>9557.32</v>
      </c>
      <c r="N52" s="68">
        <v>4025.32</v>
      </c>
    </row>
    <row r="53" spans="1:14" ht="11.25">
      <c r="A53" s="67" t="s">
        <v>218</v>
      </c>
      <c r="B53" s="76">
        <f t="shared" si="6"/>
        <v>3129.07</v>
      </c>
      <c r="C53" s="13">
        <f t="shared" si="2"/>
        <v>0.0008248088082443611</v>
      </c>
      <c r="D53" s="76">
        <f t="shared" si="7"/>
        <v>4394.51</v>
      </c>
      <c r="E53" s="13">
        <f t="shared" si="4"/>
        <v>0.0006041435691456881</v>
      </c>
      <c r="F53" s="13"/>
      <c r="G53" s="68">
        <v>300.12</v>
      </c>
      <c r="H53" s="68">
        <v>3129.07</v>
      </c>
      <c r="I53" s="68">
        <v>396.12</v>
      </c>
      <c r="J53" s="68">
        <v>4311.96</v>
      </c>
      <c r="K53" s="68"/>
      <c r="L53" s="68"/>
      <c r="M53" s="68">
        <v>92.47</v>
      </c>
      <c r="N53" s="68">
        <v>82.55</v>
      </c>
    </row>
    <row r="54" spans="1:14" ht="11.25">
      <c r="A54" s="67" t="s">
        <v>370</v>
      </c>
      <c r="B54" s="76">
        <f t="shared" si="6"/>
        <v>0</v>
      </c>
      <c r="C54" s="13">
        <f t="shared" si="2"/>
        <v>0</v>
      </c>
      <c r="D54" s="76">
        <f t="shared" si="7"/>
        <v>0.73</v>
      </c>
      <c r="E54" s="13">
        <f t="shared" si="4"/>
        <v>1.0035812991126479E-07</v>
      </c>
      <c r="F54" s="13" t="e">
        <f t="shared" si="5"/>
        <v>#DIV/0!</v>
      </c>
      <c r="G54" s="68"/>
      <c r="H54" s="68"/>
      <c r="I54" s="68">
        <v>0</v>
      </c>
      <c r="J54" s="68">
        <v>0.73</v>
      </c>
      <c r="K54" s="68"/>
      <c r="L54" s="68"/>
      <c r="M54" s="68"/>
      <c r="N54" s="68"/>
    </row>
    <row r="55" spans="1:14" ht="11.25">
      <c r="A55" s="67" t="s">
        <v>336</v>
      </c>
      <c r="B55" s="76">
        <f t="shared" si="6"/>
        <v>19.72</v>
      </c>
      <c r="C55" s="13">
        <f t="shared" si="2"/>
        <v>5.19810349355521E-06</v>
      </c>
      <c r="D55" s="76">
        <f t="shared" si="7"/>
        <v>65.82</v>
      </c>
      <c r="E55" s="13">
        <f t="shared" si="4"/>
        <v>9.04872891884856E-06</v>
      </c>
      <c r="F55" s="13">
        <f t="shared" si="5"/>
        <v>3.337728194726166</v>
      </c>
      <c r="G55" s="68">
        <v>0.24</v>
      </c>
      <c r="H55" s="68">
        <v>19.72</v>
      </c>
      <c r="I55" s="68">
        <v>0.84</v>
      </c>
      <c r="J55" s="68">
        <v>65.82</v>
      </c>
      <c r="K55" s="68"/>
      <c r="L55" s="68"/>
      <c r="M55" s="68"/>
      <c r="N55" s="68"/>
    </row>
    <row r="56" spans="1:14" ht="11.25">
      <c r="A56" s="67" t="s">
        <v>391</v>
      </c>
      <c r="B56" s="76">
        <f t="shared" si="6"/>
        <v>0</v>
      </c>
      <c r="C56" s="13">
        <f t="shared" si="2"/>
        <v>0</v>
      </c>
      <c r="D56" s="76">
        <f t="shared" si="7"/>
        <v>0.8</v>
      </c>
      <c r="E56" s="13">
        <f t="shared" si="4"/>
        <v>1.0998151223152306E-07</v>
      </c>
      <c r="F56" s="13" t="e">
        <f t="shared" si="5"/>
        <v>#DIV/0!</v>
      </c>
      <c r="G56" s="68"/>
      <c r="H56" s="68"/>
      <c r="I56" s="68">
        <v>0.01</v>
      </c>
      <c r="J56" s="68">
        <v>0.8</v>
      </c>
      <c r="K56" s="68"/>
      <c r="L56" s="68"/>
      <c r="M56" s="68"/>
      <c r="N56" s="68"/>
    </row>
    <row r="57" spans="1:14" ht="11.25">
      <c r="A57" s="67" t="s">
        <v>207</v>
      </c>
      <c r="B57" s="76">
        <f t="shared" si="6"/>
        <v>54307</v>
      </c>
      <c r="C57" s="13">
        <f t="shared" si="2"/>
        <v>0.014315081461688781</v>
      </c>
      <c r="D57" s="76">
        <f t="shared" si="7"/>
        <v>64146.27</v>
      </c>
      <c r="E57" s="13">
        <f t="shared" si="4"/>
        <v>0.008818629723264476</v>
      </c>
      <c r="F57" s="13">
        <f t="shared" si="5"/>
        <v>1.1811786694164657</v>
      </c>
      <c r="G57" s="68">
        <v>13677.07</v>
      </c>
      <c r="H57" s="68">
        <v>54307</v>
      </c>
      <c r="I57" s="68">
        <v>16052.6</v>
      </c>
      <c r="J57" s="68">
        <v>64146.27</v>
      </c>
      <c r="K57" s="68"/>
      <c r="L57" s="68"/>
      <c r="M57" s="68"/>
      <c r="N57" s="68"/>
    </row>
    <row r="58" spans="1:14" ht="11.25">
      <c r="A58" s="67" t="s">
        <v>130</v>
      </c>
      <c r="B58" s="76">
        <f t="shared" si="6"/>
        <v>5482.21</v>
      </c>
      <c r="C58" s="13">
        <f t="shared" si="2"/>
        <v>0.0014450859509839405</v>
      </c>
      <c r="D58" s="76">
        <f t="shared" si="7"/>
        <v>9696.49</v>
      </c>
      <c r="E58" s="13">
        <f t="shared" si="4"/>
        <v>0.0013330432919223013</v>
      </c>
      <c r="F58" s="13">
        <f t="shared" si="5"/>
        <v>1.7687191844165036</v>
      </c>
      <c r="G58" s="68">
        <v>137.34</v>
      </c>
      <c r="H58" s="68">
        <v>3456.12</v>
      </c>
      <c r="I58" s="68">
        <v>1760.49</v>
      </c>
      <c r="J58" s="68">
        <v>7759.98</v>
      </c>
      <c r="K58" s="68">
        <v>488.72</v>
      </c>
      <c r="L58" s="68">
        <v>2026.09</v>
      </c>
      <c r="M58" s="68">
        <v>761.09</v>
      </c>
      <c r="N58" s="68">
        <v>1936.51</v>
      </c>
    </row>
    <row r="59" spans="1:14" ht="11.25">
      <c r="A59" s="67" t="s">
        <v>366</v>
      </c>
      <c r="B59" s="76">
        <f t="shared" si="6"/>
        <v>52.49</v>
      </c>
      <c r="C59" s="13">
        <f t="shared" si="2"/>
        <v>1.3836128416669015E-05</v>
      </c>
      <c r="D59" s="76">
        <f t="shared" si="7"/>
        <v>0.12</v>
      </c>
      <c r="E59" s="13">
        <f t="shared" si="4"/>
        <v>1.6497226834728458E-08</v>
      </c>
      <c r="F59" s="13">
        <f t="shared" si="5"/>
        <v>0.002286149742808154</v>
      </c>
      <c r="G59" s="68">
        <v>82.46</v>
      </c>
      <c r="H59" s="68">
        <v>52.49</v>
      </c>
      <c r="I59" s="68">
        <v>0.02</v>
      </c>
      <c r="J59" s="68">
        <v>0.12</v>
      </c>
      <c r="K59" s="68"/>
      <c r="L59" s="68"/>
      <c r="M59" s="68"/>
      <c r="N59" s="68"/>
    </row>
    <row r="60" spans="1:14" ht="11.25">
      <c r="A60" s="67" t="s">
        <v>232</v>
      </c>
      <c r="B60" s="76">
        <f t="shared" si="6"/>
        <v>1728.3200000000002</v>
      </c>
      <c r="C60" s="13">
        <f t="shared" si="2"/>
        <v>0.00045557739502947975</v>
      </c>
      <c r="D60" s="76">
        <f t="shared" si="7"/>
        <v>2730.04</v>
      </c>
      <c r="E60" s="13">
        <f t="shared" si="4"/>
        <v>0.000375317409565684</v>
      </c>
      <c r="F60" s="13">
        <f t="shared" si="5"/>
        <v>1.57959174226995</v>
      </c>
      <c r="G60" s="68">
        <v>132.19</v>
      </c>
      <c r="H60" s="68">
        <v>1703.14</v>
      </c>
      <c r="I60" s="68">
        <v>394.56</v>
      </c>
      <c r="J60" s="68">
        <v>2707.46</v>
      </c>
      <c r="K60" s="68">
        <v>0.79</v>
      </c>
      <c r="L60" s="68">
        <v>25.18</v>
      </c>
      <c r="M60" s="68">
        <v>0.51</v>
      </c>
      <c r="N60" s="68">
        <v>22.58</v>
      </c>
    </row>
    <row r="61" spans="1:14" ht="11.25">
      <c r="A61" s="67" t="s">
        <v>228</v>
      </c>
      <c r="B61" s="76">
        <f t="shared" si="6"/>
        <v>50739.59</v>
      </c>
      <c r="C61" s="13">
        <f t="shared" si="2"/>
        <v>0.01337472819678291</v>
      </c>
      <c r="D61" s="76">
        <f t="shared" si="7"/>
        <v>117959.73000000001</v>
      </c>
      <c r="E61" s="13">
        <f t="shared" si="4"/>
        <v>0.0162167368597777</v>
      </c>
      <c r="F61" s="13">
        <f t="shared" si="5"/>
        <v>2.324806526816634</v>
      </c>
      <c r="G61" s="68">
        <v>6327.28</v>
      </c>
      <c r="H61" s="68">
        <v>45570.24</v>
      </c>
      <c r="I61" s="68">
        <v>59709.19</v>
      </c>
      <c r="J61" s="68">
        <v>107481.55</v>
      </c>
      <c r="K61" s="68">
        <v>1114.5</v>
      </c>
      <c r="L61" s="68">
        <v>5169.35</v>
      </c>
      <c r="M61" s="68">
        <v>1868.1</v>
      </c>
      <c r="N61" s="68">
        <v>10478.18</v>
      </c>
    </row>
    <row r="62" spans="1:14" ht="11.25">
      <c r="A62" s="67" t="s">
        <v>229</v>
      </c>
      <c r="B62" s="76">
        <f t="shared" si="6"/>
        <v>3334.4100000000003</v>
      </c>
      <c r="C62" s="13">
        <f t="shared" si="2"/>
        <v>0.0008789355106463199</v>
      </c>
      <c r="D62" s="76">
        <f t="shared" si="7"/>
        <v>4781.83</v>
      </c>
      <c r="E62" s="13">
        <f t="shared" si="4"/>
        <v>0.0006573911182925798</v>
      </c>
      <c r="F62" s="13">
        <f t="shared" si="5"/>
        <v>1.4340857902897362</v>
      </c>
      <c r="G62" s="68">
        <v>1484.15</v>
      </c>
      <c r="H62" s="68">
        <v>3106.51</v>
      </c>
      <c r="I62" s="68">
        <v>1545.12</v>
      </c>
      <c r="J62" s="68">
        <v>4482.87</v>
      </c>
      <c r="K62" s="68">
        <v>1321.94</v>
      </c>
      <c r="L62" s="68">
        <v>227.9</v>
      </c>
      <c r="M62" s="68">
        <v>1207.06</v>
      </c>
      <c r="N62" s="68">
        <v>298.96</v>
      </c>
    </row>
    <row r="63" spans="1:14" ht="11.25">
      <c r="A63" s="67" t="s">
        <v>275</v>
      </c>
      <c r="B63" s="76">
        <f t="shared" si="6"/>
        <v>930.64</v>
      </c>
      <c r="C63" s="13">
        <f t="shared" si="2"/>
        <v>0.00024531252714210045</v>
      </c>
      <c r="D63" s="76">
        <f t="shared" si="7"/>
        <v>392.07</v>
      </c>
      <c r="E63" s="13">
        <f t="shared" si="4"/>
        <v>5.3900564375766555E-05</v>
      </c>
      <c r="F63" s="13">
        <f t="shared" si="5"/>
        <v>0.42129072466259776</v>
      </c>
      <c r="G63" s="68">
        <v>2.07</v>
      </c>
      <c r="H63" s="68">
        <v>134.73</v>
      </c>
      <c r="I63" s="68">
        <v>93.99</v>
      </c>
      <c r="J63" s="68">
        <v>358.58</v>
      </c>
      <c r="K63" s="68">
        <v>129.17</v>
      </c>
      <c r="L63" s="68">
        <v>795.91</v>
      </c>
      <c r="M63" s="68">
        <v>16.24</v>
      </c>
      <c r="N63" s="68">
        <v>33.49</v>
      </c>
    </row>
    <row r="64" spans="1:14" ht="11.25">
      <c r="A64" s="67" t="s">
        <v>134</v>
      </c>
      <c r="B64" s="76">
        <f t="shared" si="6"/>
        <v>957.45</v>
      </c>
      <c r="C64" s="13">
        <f t="shared" si="2"/>
        <v>0.00025237952281462656</v>
      </c>
      <c r="D64" s="76">
        <f t="shared" si="7"/>
        <v>544.98</v>
      </c>
      <c r="E64" s="13">
        <f t="shared" si="4"/>
        <v>7.49221556699193E-05</v>
      </c>
      <c r="F64" s="13">
        <f t="shared" si="5"/>
        <v>0.5691994360018799</v>
      </c>
      <c r="G64" s="68"/>
      <c r="H64" s="68"/>
      <c r="I64" s="68"/>
      <c r="J64" s="68"/>
      <c r="K64" s="68">
        <v>1463.22</v>
      </c>
      <c r="L64" s="68">
        <v>957.45</v>
      </c>
      <c r="M64" s="68">
        <v>854.05</v>
      </c>
      <c r="N64" s="68">
        <v>544.98</v>
      </c>
    </row>
    <row r="65" spans="1:14" ht="11.25">
      <c r="A65" s="67" t="s">
        <v>230</v>
      </c>
      <c r="B65" s="76">
        <f t="shared" si="6"/>
        <v>26810.5</v>
      </c>
      <c r="C65" s="13">
        <f t="shared" si="2"/>
        <v>0.007067127470282046</v>
      </c>
      <c r="D65" s="76">
        <f t="shared" si="7"/>
        <v>48476.51</v>
      </c>
      <c r="E65" s="13">
        <f t="shared" si="4"/>
        <v>0.006664399846883187</v>
      </c>
      <c r="F65" s="13">
        <f t="shared" si="5"/>
        <v>1.8081165961097332</v>
      </c>
      <c r="G65" s="68">
        <v>46104.68</v>
      </c>
      <c r="H65" s="68">
        <v>25850.69</v>
      </c>
      <c r="I65" s="68">
        <v>55215.85</v>
      </c>
      <c r="J65" s="68">
        <v>34573.04</v>
      </c>
      <c r="K65" s="68">
        <v>991.54</v>
      </c>
      <c r="L65" s="68">
        <v>959.81</v>
      </c>
      <c r="M65" s="68">
        <v>9418.59</v>
      </c>
      <c r="N65" s="68">
        <v>13903.47</v>
      </c>
    </row>
    <row r="66" spans="1:14" ht="11.25">
      <c r="A66" s="67" t="s">
        <v>231</v>
      </c>
      <c r="B66" s="76">
        <f t="shared" si="6"/>
        <v>3091.17</v>
      </c>
      <c r="C66" s="13">
        <f t="shared" si="2"/>
        <v>0.0008148185383454897</v>
      </c>
      <c r="D66" s="76">
        <f t="shared" si="7"/>
        <v>5787.5199999999995</v>
      </c>
      <c r="E66" s="13">
        <f t="shared" si="4"/>
        <v>0.0007956502520877303</v>
      </c>
      <c r="F66" s="13">
        <f t="shared" si="5"/>
        <v>1.8722748991482188</v>
      </c>
      <c r="G66" s="68">
        <v>161.19</v>
      </c>
      <c r="H66" s="68">
        <v>3090</v>
      </c>
      <c r="I66" s="68">
        <v>183.33</v>
      </c>
      <c r="J66" s="68">
        <v>5491.23</v>
      </c>
      <c r="K66" s="68">
        <v>0.08</v>
      </c>
      <c r="L66" s="68">
        <v>1.17</v>
      </c>
      <c r="M66" s="68">
        <v>257.73</v>
      </c>
      <c r="N66" s="68">
        <v>296.29</v>
      </c>
    </row>
    <row r="67" spans="1:14" ht="11.25">
      <c r="A67" s="67" t="s">
        <v>321</v>
      </c>
      <c r="B67" s="76">
        <f t="shared" si="6"/>
        <v>178.35</v>
      </c>
      <c r="C67" s="13">
        <f t="shared" si="2"/>
        <v>4.701225953730079E-05</v>
      </c>
      <c r="D67" s="76">
        <f t="shared" si="7"/>
        <v>56.94</v>
      </c>
      <c r="E67" s="13">
        <f t="shared" si="4"/>
        <v>7.827934133078654E-06</v>
      </c>
      <c r="F67" s="13">
        <f t="shared" si="5"/>
        <v>0.31925988225399493</v>
      </c>
      <c r="G67" s="68">
        <v>2.13</v>
      </c>
      <c r="H67" s="68">
        <v>174.35</v>
      </c>
      <c r="I67" s="68">
        <v>40.43</v>
      </c>
      <c r="J67" s="68">
        <v>55.4</v>
      </c>
      <c r="K67" s="68">
        <v>0.73</v>
      </c>
      <c r="L67" s="68">
        <v>4</v>
      </c>
      <c r="M67" s="68">
        <v>0.36</v>
      </c>
      <c r="N67" s="68">
        <v>1.54</v>
      </c>
    </row>
    <row r="68" spans="1:14" ht="11.25">
      <c r="A68" s="67" t="s">
        <v>258</v>
      </c>
      <c r="B68" s="76">
        <f t="shared" si="6"/>
        <v>10624.630000000001</v>
      </c>
      <c r="C68" s="13">
        <f t="shared" si="2"/>
        <v>0.0028006047829985544</v>
      </c>
      <c r="D68" s="76">
        <f t="shared" si="7"/>
        <v>19983.25</v>
      </c>
      <c r="E68" s="13">
        <f t="shared" si="4"/>
        <v>0.002747235067875729</v>
      </c>
      <c r="F68" s="13"/>
      <c r="G68" s="68">
        <v>1316.84</v>
      </c>
      <c r="H68" s="68">
        <v>10559.51</v>
      </c>
      <c r="I68" s="68">
        <v>2314.41</v>
      </c>
      <c r="J68" s="68">
        <v>14520.03</v>
      </c>
      <c r="K68" s="68">
        <v>20.66</v>
      </c>
      <c r="L68" s="68">
        <v>65.12</v>
      </c>
      <c r="M68" s="68">
        <v>403.15</v>
      </c>
      <c r="N68" s="68">
        <v>5463.22</v>
      </c>
    </row>
    <row r="69" spans="1:14" ht="11.25">
      <c r="A69" s="67" t="s">
        <v>233</v>
      </c>
      <c r="B69" s="76">
        <f t="shared" si="6"/>
        <v>33313.64</v>
      </c>
      <c r="C69" s="13">
        <f t="shared" si="2"/>
        <v>0.008781325987172444</v>
      </c>
      <c r="D69" s="76">
        <f t="shared" si="7"/>
        <v>42254.77</v>
      </c>
      <c r="E69" s="13">
        <f t="shared" si="4"/>
        <v>0.005809054379493992</v>
      </c>
      <c r="F69" s="13">
        <f t="shared" si="5"/>
        <v>1.2683924662690718</v>
      </c>
      <c r="G69" s="68">
        <v>2299.52</v>
      </c>
      <c r="H69" s="68">
        <v>23613</v>
      </c>
      <c r="I69" s="68">
        <v>4139.02</v>
      </c>
      <c r="J69" s="68">
        <v>42026.39</v>
      </c>
      <c r="K69" s="68">
        <v>35815.65</v>
      </c>
      <c r="L69" s="68">
        <v>9700.64</v>
      </c>
      <c r="M69" s="68">
        <v>41.29</v>
      </c>
      <c r="N69" s="68">
        <v>228.38</v>
      </c>
    </row>
    <row r="70" spans="1:14" ht="11.25">
      <c r="A70" s="67" t="s">
        <v>371</v>
      </c>
      <c r="B70" s="76">
        <f aca="true" t="shared" si="8" ref="B70:B133">L70+H70</f>
        <v>0</v>
      </c>
      <c r="C70" s="13">
        <f aca="true" t="shared" si="9" ref="C70:C133">B70/$B$7</f>
        <v>0</v>
      </c>
      <c r="D70" s="76">
        <f aca="true" t="shared" si="10" ref="D70:D133">N70+J70</f>
        <v>0.57</v>
      </c>
      <c r="E70" s="13">
        <f aca="true" t="shared" si="11" ref="E70:E133">D70/$D$7</f>
        <v>7.836182746496017E-08</v>
      </c>
      <c r="F70" s="13" t="e">
        <f aca="true" t="shared" si="12" ref="F70:F133">D70/B70</f>
        <v>#DIV/0!</v>
      </c>
      <c r="G70" s="68"/>
      <c r="H70" s="68"/>
      <c r="I70" s="68">
        <v>0.03</v>
      </c>
      <c r="J70" s="68">
        <v>0.57</v>
      </c>
      <c r="K70" s="68"/>
      <c r="L70" s="68"/>
      <c r="M70" s="68"/>
      <c r="N70" s="68"/>
    </row>
    <row r="71" spans="1:14" ht="11.25">
      <c r="A71" s="67" t="s">
        <v>276</v>
      </c>
      <c r="B71" s="76">
        <f t="shared" si="8"/>
        <v>225.53</v>
      </c>
      <c r="C71" s="13">
        <f t="shared" si="9"/>
        <v>5.944869578608045E-05</v>
      </c>
      <c r="D71" s="76">
        <f t="shared" si="10"/>
        <v>484.39</v>
      </c>
      <c r="E71" s="13">
        <f t="shared" si="11"/>
        <v>6.659243088728431E-05</v>
      </c>
      <c r="F71" s="13">
        <f t="shared" si="12"/>
        <v>2.1477852170442957</v>
      </c>
      <c r="G71" s="68">
        <v>7.95</v>
      </c>
      <c r="H71" s="68">
        <v>225.53</v>
      </c>
      <c r="I71" s="68">
        <v>19.32</v>
      </c>
      <c r="J71" s="68">
        <v>460.61</v>
      </c>
      <c r="K71" s="68"/>
      <c r="L71" s="68"/>
      <c r="M71" s="68">
        <v>27.6</v>
      </c>
      <c r="N71" s="68">
        <v>23.78</v>
      </c>
    </row>
    <row r="72" spans="1:14" ht="11.25">
      <c r="A72" s="67" t="s">
        <v>209</v>
      </c>
      <c r="B72" s="76">
        <f t="shared" si="8"/>
        <v>47955.69</v>
      </c>
      <c r="C72" s="13">
        <f t="shared" si="9"/>
        <v>0.012640904651361595</v>
      </c>
      <c r="D72" s="76">
        <f t="shared" si="10"/>
        <v>16975.530000000002</v>
      </c>
      <c r="E72" s="13">
        <f t="shared" si="11"/>
        <v>0.002333743075414484</v>
      </c>
      <c r="F72" s="13">
        <f t="shared" si="12"/>
        <v>0.35398364615335537</v>
      </c>
      <c r="G72" s="68">
        <v>347.93</v>
      </c>
      <c r="H72" s="68">
        <v>47301.57</v>
      </c>
      <c r="I72" s="68">
        <v>1228.19</v>
      </c>
      <c r="J72" s="68">
        <v>16717.22</v>
      </c>
      <c r="K72" s="68">
        <v>17.88</v>
      </c>
      <c r="L72" s="68">
        <v>654.12</v>
      </c>
      <c r="M72" s="68">
        <v>12.21</v>
      </c>
      <c r="N72" s="68">
        <v>258.31</v>
      </c>
    </row>
    <row r="73" spans="1:14" ht="11.25">
      <c r="A73" s="67" t="s">
        <v>283</v>
      </c>
      <c r="B73" s="76">
        <f t="shared" si="8"/>
        <v>103.25</v>
      </c>
      <c r="C73" s="13">
        <f t="shared" si="9"/>
        <v>2.7216236597848652E-05</v>
      </c>
      <c r="D73" s="76">
        <f t="shared" si="10"/>
        <v>53.72</v>
      </c>
      <c r="E73" s="13">
        <f t="shared" si="11"/>
        <v>7.385258546346773E-06</v>
      </c>
      <c r="F73" s="13">
        <f t="shared" si="12"/>
        <v>0.5202905569007263</v>
      </c>
      <c r="G73" s="68">
        <v>0</v>
      </c>
      <c r="H73" s="68">
        <v>0.01</v>
      </c>
      <c r="I73" s="68">
        <v>0</v>
      </c>
      <c r="J73" s="68">
        <v>0.01</v>
      </c>
      <c r="K73" s="68">
        <v>136.15</v>
      </c>
      <c r="L73" s="68">
        <v>103.24</v>
      </c>
      <c r="M73" s="68">
        <v>20.11</v>
      </c>
      <c r="N73" s="68">
        <v>53.71</v>
      </c>
    </row>
    <row r="74" spans="1:14" ht="11.25">
      <c r="A74" s="67" t="s">
        <v>235</v>
      </c>
      <c r="B74" s="76">
        <f t="shared" si="8"/>
        <v>2490.07</v>
      </c>
      <c r="C74" s="13">
        <f t="shared" si="9"/>
        <v>0.0006563712761763195</v>
      </c>
      <c r="D74" s="76">
        <f t="shared" si="10"/>
        <v>2729.85</v>
      </c>
      <c r="E74" s="13">
        <f t="shared" si="11"/>
        <v>0.00037529128895652904</v>
      </c>
      <c r="F74" s="13">
        <f t="shared" si="12"/>
        <v>1.0962944816812377</v>
      </c>
      <c r="G74" s="68">
        <v>1072.26</v>
      </c>
      <c r="H74" s="68">
        <v>2489.63</v>
      </c>
      <c r="I74" s="68">
        <v>888.87</v>
      </c>
      <c r="J74" s="68">
        <v>2726.4</v>
      </c>
      <c r="K74" s="68">
        <v>0.1</v>
      </c>
      <c r="L74" s="68">
        <v>0.44</v>
      </c>
      <c r="M74" s="68">
        <v>1.73</v>
      </c>
      <c r="N74" s="68">
        <v>3.45</v>
      </c>
    </row>
    <row r="75" spans="1:14" ht="11.25">
      <c r="A75" s="67" t="s">
        <v>350</v>
      </c>
      <c r="B75" s="76">
        <f t="shared" si="8"/>
        <v>358.19</v>
      </c>
      <c r="C75" s="13">
        <f t="shared" si="9"/>
        <v>9.441727638724851E-05</v>
      </c>
      <c r="D75" s="76">
        <f t="shared" si="10"/>
        <v>158.14</v>
      </c>
      <c r="E75" s="13">
        <f t="shared" si="11"/>
        <v>2.174059543036632E-05</v>
      </c>
      <c r="F75" s="13">
        <f t="shared" si="12"/>
        <v>0.4414975292442558</v>
      </c>
      <c r="G75" s="68">
        <v>0.27</v>
      </c>
      <c r="H75" s="68">
        <v>50.65</v>
      </c>
      <c r="I75" s="68">
        <v>0.87</v>
      </c>
      <c r="J75" s="68">
        <v>54.01</v>
      </c>
      <c r="K75" s="68">
        <v>1299.21</v>
      </c>
      <c r="L75" s="68">
        <v>307.54</v>
      </c>
      <c r="M75" s="68">
        <v>39.81</v>
      </c>
      <c r="N75" s="68">
        <v>104.13</v>
      </c>
    </row>
    <row r="76" spans="1:14" ht="11.25">
      <c r="A76" s="67" t="s">
        <v>212</v>
      </c>
      <c r="B76" s="76">
        <f t="shared" si="8"/>
        <v>1528505.59</v>
      </c>
      <c r="C76" s="13">
        <f t="shared" si="9"/>
        <v>0.40290721335180874</v>
      </c>
      <c r="D76" s="76">
        <f t="shared" si="10"/>
        <v>4130430.97</v>
      </c>
      <c r="E76" s="13">
        <f t="shared" si="11"/>
        <v>0.5678388053106459</v>
      </c>
      <c r="F76" s="13">
        <f t="shared" si="12"/>
        <v>2.702267493833634</v>
      </c>
      <c r="G76" s="68">
        <v>507292.8</v>
      </c>
      <c r="H76" s="68">
        <v>1464415.02</v>
      </c>
      <c r="I76" s="68">
        <v>899259.75</v>
      </c>
      <c r="J76" s="68">
        <v>4069579.5</v>
      </c>
      <c r="K76" s="68">
        <v>40610.93</v>
      </c>
      <c r="L76" s="68">
        <v>64090.57</v>
      </c>
      <c r="M76" s="68">
        <v>154633.09</v>
      </c>
      <c r="N76" s="68">
        <v>60851.47</v>
      </c>
    </row>
    <row r="77" spans="1:14" ht="11.25">
      <c r="A77" s="67" t="s">
        <v>337</v>
      </c>
      <c r="B77" s="76">
        <f t="shared" si="8"/>
        <v>1.4</v>
      </c>
      <c r="C77" s="13">
        <f t="shared" si="9"/>
        <v>3.6903371658099864E-07</v>
      </c>
      <c r="D77" s="76">
        <f t="shared" si="10"/>
        <v>20.740000000000002</v>
      </c>
      <c r="E77" s="13">
        <f t="shared" si="11"/>
        <v>2.8512707046022355E-06</v>
      </c>
      <c r="F77" s="13">
        <f t="shared" si="12"/>
        <v>14.814285714285717</v>
      </c>
      <c r="G77" s="68">
        <v>7</v>
      </c>
      <c r="H77" s="68">
        <v>1.4</v>
      </c>
      <c r="I77" s="68">
        <v>3.96</v>
      </c>
      <c r="J77" s="68">
        <v>5.75</v>
      </c>
      <c r="K77" s="68"/>
      <c r="L77" s="68"/>
      <c r="M77" s="68">
        <v>14.01</v>
      </c>
      <c r="N77" s="68">
        <v>14.99</v>
      </c>
    </row>
    <row r="78" spans="1:14" ht="11.25">
      <c r="A78" s="67" t="s">
        <v>214</v>
      </c>
      <c r="B78" s="76">
        <f t="shared" si="8"/>
        <v>4.37</v>
      </c>
      <c r="C78" s="13">
        <f t="shared" si="9"/>
        <v>1.151912386756403E-06</v>
      </c>
      <c r="D78" s="76">
        <f t="shared" si="10"/>
        <v>230.60000000000002</v>
      </c>
      <c r="E78" s="13">
        <f t="shared" si="11"/>
        <v>3.1702170900736524E-05</v>
      </c>
      <c r="F78" s="13">
        <f t="shared" si="12"/>
        <v>52.768878718535476</v>
      </c>
      <c r="G78" s="68">
        <v>4.14</v>
      </c>
      <c r="H78" s="68">
        <v>4.37</v>
      </c>
      <c r="I78" s="68">
        <v>16.23</v>
      </c>
      <c r="J78" s="68">
        <v>158.12</v>
      </c>
      <c r="K78" s="68"/>
      <c r="L78" s="68"/>
      <c r="M78" s="68">
        <v>0.46</v>
      </c>
      <c r="N78" s="68">
        <v>72.48</v>
      </c>
    </row>
    <row r="79" spans="1:14" ht="11.25">
      <c r="A79" s="67" t="s">
        <v>389</v>
      </c>
      <c r="B79" s="76">
        <f t="shared" si="8"/>
        <v>0</v>
      </c>
      <c r="C79" s="13">
        <f t="shared" si="9"/>
        <v>0</v>
      </c>
      <c r="D79" s="76">
        <f t="shared" si="10"/>
        <v>0.8</v>
      </c>
      <c r="E79" s="13">
        <f t="shared" si="11"/>
        <v>1.0998151223152306E-07</v>
      </c>
      <c r="F79" s="13"/>
      <c r="G79" s="68"/>
      <c r="H79" s="68"/>
      <c r="I79" s="68">
        <v>0.8</v>
      </c>
      <c r="J79" s="68">
        <v>0.8</v>
      </c>
      <c r="K79" s="68"/>
      <c r="L79" s="68"/>
      <c r="M79" s="68"/>
      <c r="N79" s="68"/>
    </row>
    <row r="80" spans="1:14" ht="11.25">
      <c r="A80" s="67" t="s">
        <v>236</v>
      </c>
      <c r="B80" s="76">
        <f t="shared" si="8"/>
        <v>55441.88</v>
      </c>
      <c r="C80" s="13">
        <f t="shared" si="9"/>
        <v>0.014614230736169813</v>
      </c>
      <c r="D80" s="76">
        <f t="shared" si="10"/>
        <v>157495.28</v>
      </c>
      <c r="E80" s="13">
        <f t="shared" si="11"/>
        <v>0.021651961329658936</v>
      </c>
      <c r="F80" s="13">
        <f t="shared" si="12"/>
        <v>2.8407276232335557</v>
      </c>
      <c r="G80" s="68">
        <v>33847.85</v>
      </c>
      <c r="H80" s="68">
        <v>54854.03</v>
      </c>
      <c r="I80" s="68">
        <v>61185.11</v>
      </c>
      <c r="J80" s="68">
        <v>156435.85</v>
      </c>
      <c r="K80" s="68">
        <v>113.44</v>
      </c>
      <c r="L80" s="68">
        <v>587.85</v>
      </c>
      <c r="M80" s="68">
        <v>861.86</v>
      </c>
      <c r="N80" s="68">
        <v>1059.43</v>
      </c>
    </row>
    <row r="81" spans="1:14" ht="11.25">
      <c r="A81" s="67" t="s">
        <v>215</v>
      </c>
      <c r="B81" s="76">
        <f t="shared" si="8"/>
        <v>16.13</v>
      </c>
      <c r="C81" s="13">
        <f t="shared" si="9"/>
        <v>4.251795606036792E-06</v>
      </c>
      <c r="D81" s="76">
        <f t="shared" si="10"/>
        <v>69.53</v>
      </c>
      <c r="E81" s="13">
        <f t="shared" si="11"/>
        <v>9.558768181822247E-06</v>
      </c>
      <c r="F81" s="13">
        <f t="shared" si="12"/>
        <v>4.310601363918165</v>
      </c>
      <c r="G81" s="68">
        <v>0.03</v>
      </c>
      <c r="H81" s="68">
        <v>16.13</v>
      </c>
      <c r="I81" s="68">
        <v>2.94</v>
      </c>
      <c r="J81" s="68">
        <v>69.53</v>
      </c>
      <c r="K81" s="68"/>
      <c r="L81" s="68"/>
      <c r="M81" s="68"/>
      <c r="N81" s="68"/>
    </row>
    <row r="82" spans="1:14" ht="11.25">
      <c r="A82" s="67" t="s">
        <v>351</v>
      </c>
      <c r="B82" s="76">
        <f t="shared" si="8"/>
        <v>0</v>
      </c>
      <c r="C82" s="13">
        <f t="shared" si="9"/>
        <v>0</v>
      </c>
      <c r="D82" s="76">
        <f t="shared" si="10"/>
        <v>14.38</v>
      </c>
      <c r="E82" s="13">
        <f t="shared" si="11"/>
        <v>1.9769176823616272E-06</v>
      </c>
      <c r="F82" s="13" t="e">
        <f t="shared" si="12"/>
        <v>#DIV/0!</v>
      </c>
      <c r="G82" s="68"/>
      <c r="H82" s="68"/>
      <c r="I82" s="68">
        <v>12</v>
      </c>
      <c r="J82" s="68">
        <v>14.38</v>
      </c>
      <c r="K82" s="68"/>
      <c r="L82" s="68"/>
      <c r="M82" s="68"/>
      <c r="N82" s="68"/>
    </row>
    <row r="83" spans="1:14" ht="11.25">
      <c r="A83" s="67" t="s">
        <v>343</v>
      </c>
      <c r="B83" s="76">
        <f t="shared" si="8"/>
        <v>10.45</v>
      </c>
      <c r="C83" s="13">
        <f t="shared" si="9"/>
        <v>2.7545730987653115E-06</v>
      </c>
      <c r="D83" s="76">
        <f t="shared" si="10"/>
        <v>11.68</v>
      </c>
      <c r="E83" s="13">
        <f t="shared" si="11"/>
        <v>1.6057300785802366E-06</v>
      </c>
      <c r="F83" s="13">
        <f t="shared" si="12"/>
        <v>1.1177033492822968</v>
      </c>
      <c r="G83" s="68">
        <v>0.15</v>
      </c>
      <c r="H83" s="68">
        <v>10.45</v>
      </c>
      <c r="I83" s="68">
        <v>0.61</v>
      </c>
      <c r="J83" s="68">
        <v>11.68</v>
      </c>
      <c r="K83" s="68"/>
      <c r="L83" s="68"/>
      <c r="M83" s="68"/>
      <c r="N83" s="68"/>
    </row>
    <row r="84" spans="1:14" ht="11.25">
      <c r="A84" s="67" t="s">
        <v>135</v>
      </c>
      <c r="B84" s="76">
        <f t="shared" si="8"/>
        <v>642.48</v>
      </c>
      <c r="C84" s="13">
        <f t="shared" si="9"/>
        <v>0.00016935484444925716</v>
      </c>
      <c r="D84" s="76">
        <f t="shared" si="10"/>
        <v>4015.08</v>
      </c>
      <c r="E84" s="13">
        <f t="shared" si="11"/>
        <v>0.0005519807126631795</v>
      </c>
      <c r="F84" s="13">
        <f t="shared" si="12"/>
        <v>6.249346283152783</v>
      </c>
      <c r="G84" s="68"/>
      <c r="H84" s="68"/>
      <c r="I84" s="68">
        <v>0.08</v>
      </c>
      <c r="J84" s="68">
        <v>0.22</v>
      </c>
      <c r="K84" s="68">
        <v>544.9</v>
      </c>
      <c r="L84" s="68">
        <v>642.48</v>
      </c>
      <c r="M84" s="68">
        <v>2853.66</v>
      </c>
      <c r="N84" s="68">
        <v>4014.86</v>
      </c>
    </row>
    <row r="85" spans="1:14" ht="11.25">
      <c r="A85" s="67" t="s">
        <v>338</v>
      </c>
      <c r="B85" s="76">
        <f t="shared" si="8"/>
        <v>31.23</v>
      </c>
      <c r="C85" s="13">
        <f t="shared" si="9"/>
        <v>8.232087834874706E-06</v>
      </c>
      <c r="D85" s="76">
        <f t="shared" si="10"/>
        <v>2.28</v>
      </c>
      <c r="E85" s="13">
        <f t="shared" si="11"/>
        <v>3.134473098598407E-07</v>
      </c>
      <c r="F85" s="13"/>
      <c r="G85" s="68">
        <v>1.06</v>
      </c>
      <c r="H85" s="68">
        <v>31.23</v>
      </c>
      <c r="I85" s="68">
        <v>0.03</v>
      </c>
      <c r="J85" s="68">
        <v>2.28</v>
      </c>
      <c r="K85" s="68"/>
      <c r="L85" s="68"/>
      <c r="M85" s="68"/>
      <c r="N85" s="68"/>
    </row>
    <row r="86" spans="1:14" ht="11.25">
      <c r="A86" s="67" t="s">
        <v>237</v>
      </c>
      <c r="B86" s="76">
        <f t="shared" si="8"/>
        <v>5116.63</v>
      </c>
      <c r="C86" s="13">
        <f t="shared" si="9"/>
        <v>0.0013487207037641681</v>
      </c>
      <c r="D86" s="76">
        <f t="shared" si="10"/>
        <v>6755.39</v>
      </c>
      <c r="E86" s="13">
        <f t="shared" si="11"/>
        <v>0.0009287100098921357</v>
      </c>
      <c r="F86" s="13">
        <f t="shared" si="12"/>
        <v>1.3202811225357316</v>
      </c>
      <c r="G86" s="68">
        <v>299.43</v>
      </c>
      <c r="H86" s="68">
        <v>3277.96</v>
      </c>
      <c r="I86" s="68">
        <v>747.45</v>
      </c>
      <c r="J86" s="68">
        <v>4817.8</v>
      </c>
      <c r="K86" s="68">
        <v>865.04</v>
      </c>
      <c r="L86" s="68">
        <v>1838.67</v>
      </c>
      <c r="M86" s="68">
        <v>4422.27</v>
      </c>
      <c r="N86" s="68">
        <v>1937.59</v>
      </c>
    </row>
    <row r="87" spans="1:14" ht="11.25">
      <c r="A87" s="67" t="s">
        <v>314</v>
      </c>
      <c r="B87" s="76">
        <f t="shared" si="8"/>
        <v>32.34</v>
      </c>
      <c r="C87" s="13">
        <f t="shared" si="9"/>
        <v>8.52467885302107E-06</v>
      </c>
      <c r="D87" s="76">
        <f t="shared" si="10"/>
        <v>60.61</v>
      </c>
      <c r="E87" s="13">
        <f t="shared" si="11"/>
        <v>8.332474320440766E-06</v>
      </c>
      <c r="F87" s="13"/>
      <c r="G87" s="68">
        <v>21.28</v>
      </c>
      <c r="H87" s="68">
        <v>32.34</v>
      </c>
      <c r="I87" s="68">
        <v>42.54</v>
      </c>
      <c r="J87" s="68">
        <v>60.61</v>
      </c>
      <c r="K87" s="68"/>
      <c r="L87" s="68"/>
      <c r="M87" s="68"/>
      <c r="N87" s="68"/>
    </row>
    <row r="88" spans="1:14" ht="11.25">
      <c r="A88" s="67" t="s">
        <v>372</v>
      </c>
      <c r="B88" s="76">
        <f t="shared" si="8"/>
        <v>0</v>
      </c>
      <c r="C88" s="13">
        <f t="shared" si="9"/>
        <v>0</v>
      </c>
      <c r="D88" s="76">
        <f t="shared" si="10"/>
        <v>217.14</v>
      </c>
      <c r="E88" s="13">
        <f t="shared" si="11"/>
        <v>2.9851731957441146E-05</v>
      </c>
      <c r="F88" s="13" t="e">
        <f t="shared" si="12"/>
        <v>#DIV/0!</v>
      </c>
      <c r="G88" s="68"/>
      <c r="H88" s="68"/>
      <c r="I88" s="68"/>
      <c r="J88" s="68"/>
      <c r="K88" s="68"/>
      <c r="L88" s="68"/>
      <c r="M88" s="68">
        <v>154</v>
      </c>
      <c r="N88" s="68">
        <v>217.14</v>
      </c>
    </row>
    <row r="89" spans="1:14" ht="11.25">
      <c r="A89" s="67" t="s">
        <v>238</v>
      </c>
      <c r="B89" s="76">
        <f t="shared" si="8"/>
        <v>30529.03</v>
      </c>
      <c r="C89" s="13">
        <f t="shared" si="9"/>
        <v>0.008047315288937719</v>
      </c>
      <c r="D89" s="76">
        <f t="shared" si="10"/>
        <v>63248.79</v>
      </c>
      <c r="E89" s="13">
        <f t="shared" si="11"/>
        <v>0.008695246963767542</v>
      </c>
      <c r="F89" s="13">
        <f t="shared" si="12"/>
        <v>2.071758912746327</v>
      </c>
      <c r="G89" s="68">
        <v>21501.25</v>
      </c>
      <c r="H89" s="68">
        <v>28427.35</v>
      </c>
      <c r="I89" s="68">
        <v>34901.11</v>
      </c>
      <c r="J89" s="68">
        <v>57398.54</v>
      </c>
      <c r="K89" s="68">
        <v>3029.53</v>
      </c>
      <c r="L89" s="68">
        <v>2101.68</v>
      </c>
      <c r="M89" s="68">
        <v>13035.28</v>
      </c>
      <c r="N89" s="68">
        <v>5850.25</v>
      </c>
    </row>
    <row r="90" spans="1:14" ht="11.25">
      <c r="A90" s="67" t="s">
        <v>328</v>
      </c>
      <c r="B90" s="76">
        <f t="shared" si="8"/>
        <v>13.89</v>
      </c>
      <c r="C90" s="13">
        <f t="shared" si="9"/>
        <v>3.661341659507194E-06</v>
      </c>
      <c r="D90" s="76">
        <f t="shared" si="10"/>
        <v>212.13</v>
      </c>
      <c r="E90" s="13">
        <f t="shared" si="11"/>
        <v>2.9162972737091234E-05</v>
      </c>
      <c r="F90" s="13"/>
      <c r="G90" s="68">
        <v>0.06</v>
      </c>
      <c r="H90" s="68">
        <v>13.89</v>
      </c>
      <c r="I90" s="68">
        <v>1.51</v>
      </c>
      <c r="J90" s="68">
        <v>212.13</v>
      </c>
      <c r="K90" s="68"/>
      <c r="L90" s="68"/>
      <c r="M90" s="68"/>
      <c r="N90" s="68"/>
    </row>
    <row r="91" spans="1:14" ht="11.25">
      <c r="A91" s="67" t="s">
        <v>308</v>
      </c>
      <c r="B91" s="76">
        <f t="shared" si="8"/>
        <v>340.56</v>
      </c>
      <c r="C91" s="13">
        <f t="shared" si="9"/>
        <v>8.977008751344636E-05</v>
      </c>
      <c r="D91" s="76">
        <f t="shared" si="10"/>
        <v>463.65999999999997</v>
      </c>
      <c r="E91" s="13">
        <f t="shared" si="11"/>
        <v>6.374253495158497E-05</v>
      </c>
      <c r="F91" s="13">
        <f t="shared" si="12"/>
        <v>1.361463471928588</v>
      </c>
      <c r="G91" s="68">
        <v>3.22</v>
      </c>
      <c r="H91" s="68">
        <v>340.56</v>
      </c>
      <c r="I91" s="68">
        <v>5.41</v>
      </c>
      <c r="J91" s="68">
        <v>445.88</v>
      </c>
      <c r="K91" s="68"/>
      <c r="L91" s="68"/>
      <c r="M91" s="68">
        <v>11.49</v>
      </c>
      <c r="N91" s="68">
        <v>17.78</v>
      </c>
    </row>
    <row r="92" spans="1:14" ht="11.25">
      <c r="A92" s="67" t="s">
        <v>352</v>
      </c>
      <c r="B92" s="76">
        <f t="shared" si="8"/>
        <v>0.55</v>
      </c>
      <c r="C92" s="13">
        <f t="shared" si="9"/>
        <v>1.4497753151396377E-07</v>
      </c>
      <c r="D92" s="76">
        <f t="shared" si="10"/>
        <v>0</v>
      </c>
      <c r="E92" s="13">
        <f t="shared" si="11"/>
        <v>0</v>
      </c>
      <c r="F92" s="13">
        <f t="shared" si="12"/>
        <v>0</v>
      </c>
      <c r="G92" s="68">
        <v>0.02</v>
      </c>
      <c r="H92" s="68">
        <v>0.55</v>
      </c>
      <c r="I92" s="68"/>
      <c r="J92" s="68"/>
      <c r="K92" s="68"/>
      <c r="L92" s="68"/>
      <c r="M92" s="68"/>
      <c r="N92" s="68"/>
    </row>
    <row r="93" spans="1:14" ht="11.25">
      <c r="A93" s="67" t="s">
        <v>373</v>
      </c>
      <c r="B93" s="76">
        <f t="shared" si="8"/>
        <v>0</v>
      </c>
      <c r="C93" s="13">
        <f t="shared" si="9"/>
        <v>0</v>
      </c>
      <c r="D93" s="76">
        <f t="shared" si="10"/>
        <v>0.15</v>
      </c>
      <c r="E93" s="13">
        <f t="shared" si="11"/>
        <v>2.0621533543410574E-08</v>
      </c>
      <c r="F93" s="13" t="e">
        <f t="shared" si="12"/>
        <v>#DIV/0!</v>
      </c>
      <c r="G93" s="68"/>
      <c r="H93" s="68"/>
      <c r="I93" s="68">
        <v>0</v>
      </c>
      <c r="J93" s="68">
        <v>0.15</v>
      </c>
      <c r="K93" s="68"/>
      <c r="L93" s="68"/>
      <c r="M93" s="68"/>
      <c r="N93" s="68"/>
    </row>
    <row r="94" spans="1:14" ht="11.25">
      <c r="A94" s="67" t="s">
        <v>361</v>
      </c>
      <c r="B94" s="76">
        <f t="shared" si="8"/>
        <v>0.13</v>
      </c>
      <c r="C94" s="13">
        <f t="shared" si="9"/>
        <v>3.4267416539664164E-08</v>
      </c>
      <c r="D94" s="76">
        <f t="shared" si="10"/>
        <v>30.34</v>
      </c>
      <c r="E94" s="13">
        <f t="shared" si="11"/>
        <v>4.1710488513805124E-06</v>
      </c>
      <c r="F94" s="13">
        <f t="shared" si="12"/>
        <v>233.3846153846154</v>
      </c>
      <c r="G94" s="68">
        <v>0.01</v>
      </c>
      <c r="H94" s="68">
        <v>0.13</v>
      </c>
      <c r="I94" s="68">
        <v>2.12</v>
      </c>
      <c r="J94" s="68">
        <v>30.34</v>
      </c>
      <c r="K94" s="68"/>
      <c r="L94" s="68"/>
      <c r="M94" s="68"/>
      <c r="N94" s="68"/>
    </row>
    <row r="95" spans="1:14" ht="11.25">
      <c r="A95" s="67" t="s">
        <v>129</v>
      </c>
      <c r="B95" s="76">
        <f t="shared" si="8"/>
        <v>4434.63</v>
      </c>
      <c r="C95" s="13">
        <f t="shared" si="9"/>
        <v>0.001168948564686853</v>
      </c>
      <c r="D95" s="76">
        <f t="shared" si="10"/>
        <v>1585.05</v>
      </c>
      <c r="E95" s="13">
        <f t="shared" si="11"/>
        <v>0.00021790774495321954</v>
      </c>
      <c r="F95" s="13">
        <f t="shared" si="12"/>
        <v>0.35742553493752577</v>
      </c>
      <c r="G95" s="68">
        <v>11.65</v>
      </c>
      <c r="H95" s="68">
        <v>999.16</v>
      </c>
      <c r="I95" s="68">
        <v>1.51</v>
      </c>
      <c r="J95" s="68">
        <v>128.48</v>
      </c>
      <c r="K95" s="68">
        <v>4731.95</v>
      </c>
      <c r="L95" s="68">
        <v>3435.47</v>
      </c>
      <c r="M95" s="68">
        <v>1934.7</v>
      </c>
      <c r="N95" s="68">
        <v>1456.57</v>
      </c>
    </row>
    <row r="96" spans="1:14" ht="11.25">
      <c r="A96" s="67" t="s">
        <v>239</v>
      </c>
      <c r="B96" s="76">
        <f t="shared" si="8"/>
        <v>3200.95</v>
      </c>
      <c r="C96" s="13">
        <f t="shared" si="9"/>
        <v>0.0008437560536356769</v>
      </c>
      <c r="D96" s="76">
        <f t="shared" si="10"/>
        <v>8655.35</v>
      </c>
      <c r="E96" s="13">
        <f t="shared" si="11"/>
        <v>0.0011899106023663915</v>
      </c>
      <c r="F96" s="13">
        <f t="shared" si="12"/>
        <v>2.7039941267436234</v>
      </c>
      <c r="G96" s="68">
        <v>1378.63</v>
      </c>
      <c r="H96" s="68">
        <v>2985.64</v>
      </c>
      <c r="I96" s="68">
        <v>1898.08</v>
      </c>
      <c r="J96" s="68">
        <v>7997.49</v>
      </c>
      <c r="K96" s="68">
        <v>98.95</v>
      </c>
      <c r="L96" s="68">
        <v>215.31</v>
      </c>
      <c r="M96" s="68">
        <v>694.86</v>
      </c>
      <c r="N96" s="68">
        <v>657.86</v>
      </c>
    </row>
    <row r="97" spans="1:14" ht="11.25">
      <c r="A97" s="67" t="s">
        <v>322</v>
      </c>
      <c r="B97" s="76">
        <f t="shared" si="8"/>
        <v>5.8</v>
      </c>
      <c r="C97" s="13">
        <f t="shared" si="9"/>
        <v>1.5288539686927088E-06</v>
      </c>
      <c r="D97" s="76">
        <f t="shared" si="10"/>
        <v>1.11</v>
      </c>
      <c r="E97" s="13">
        <f t="shared" si="11"/>
        <v>1.5259934822123825E-07</v>
      </c>
      <c r="F97" s="13">
        <f t="shared" si="12"/>
        <v>0.1913793103448276</v>
      </c>
      <c r="G97" s="68"/>
      <c r="H97" s="68"/>
      <c r="I97" s="68"/>
      <c r="J97" s="68"/>
      <c r="K97" s="68">
        <v>6</v>
      </c>
      <c r="L97" s="68">
        <v>5.8</v>
      </c>
      <c r="M97" s="68">
        <v>0.25</v>
      </c>
      <c r="N97" s="68">
        <v>1.11</v>
      </c>
    </row>
    <row r="98" spans="1:14" ht="11.25">
      <c r="A98" s="67" t="s">
        <v>339</v>
      </c>
      <c r="B98" s="76">
        <f t="shared" si="8"/>
        <v>1420.71</v>
      </c>
      <c r="C98" s="13">
        <f t="shared" si="9"/>
        <v>0.000374492779631279</v>
      </c>
      <c r="D98" s="76">
        <f t="shared" si="10"/>
        <v>8282.5</v>
      </c>
      <c r="E98" s="13">
        <f t="shared" si="11"/>
        <v>0.0011386523438219871</v>
      </c>
      <c r="F98" s="13"/>
      <c r="G98" s="68">
        <v>0.66</v>
      </c>
      <c r="H98" s="68">
        <v>149.18</v>
      </c>
      <c r="I98" s="68">
        <v>2.31</v>
      </c>
      <c r="J98" s="68">
        <v>116.65</v>
      </c>
      <c r="K98" s="68">
        <v>4610.82</v>
      </c>
      <c r="L98" s="68">
        <v>1271.53</v>
      </c>
      <c r="M98" s="68">
        <v>27364.87</v>
      </c>
      <c r="N98" s="68">
        <v>8165.85</v>
      </c>
    </row>
    <row r="99" spans="1:14" ht="11.25">
      <c r="A99" s="67" t="s">
        <v>178</v>
      </c>
      <c r="B99" s="76">
        <f t="shared" si="8"/>
        <v>105.42</v>
      </c>
      <c r="C99" s="13">
        <f t="shared" si="9"/>
        <v>2.77882388585492E-05</v>
      </c>
      <c r="D99" s="76">
        <f t="shared" si="10"/>
        <v>97.19</v>
      </c>
      <c r="E99" s="13">
        <f t="shared" si="11"/>
        <v>1.3361378967227158E-05</v>
      </c>
      <c r="F99" s="13"/>
      <c r="G99" s="68">
        <v>2.05</v>
      </c>
      <c r="H99" s="68">
        <v>105.42</v>
      </c>
      <c r="I99" s="68">
        <v>2.09</v>
      </c>
      <c r="J99" s="68">
        <v>97.19</v>
      </c>
      <c r="K99" s="68"/>
      <c r="L99" s="68"/>
      <c r="M99" s="68"/>
      <c r="N99" s="68"/>
    </row>
    <row r="100" spans="1:14" ht="11.25">
      <c r="A100" s="67" t="s">
        <v>240</v>
      </c>
      <c r="B100" s="76">
        <f t="shared" si="8"/>
        <v>3178.6200000000003</v>
      </c>
      <c r="C100" s="13">
        <f t="shared" si="9"/>
        <v>0.0008378699658562101</v>
      </c>
      <c r="D100" s="76">
        <f t="shared" si="10"/>
        <v>8005.889999999999</v>
      </c>
      <c r="E100" s="13">
        <f t="shared" si="11"/>
        <v>0.0011006248611990352</v>
      </c>
      <c r="F100" s="13">
        <f t="shared" si="12"/>
        <v>2.518668478773807</v>
      </c>
      <c r="G100" s="68">
        <v>205.65</v>
      </c>
      <c r="H100" s="68">
        <v>3176.26</v>
      </c>
      <c r="I100" s="68">
        <v>491.04</v>
      </c>
      <c r="J100" s="68">
        <v>7941.2</v>
      </c>
      <c r="K100" s="68">
        <v>0.03</v>
      </c>
      <c r="L100" s="68">
        <v>2.36</v>
      </c>
      <c r="M100" s="68">
        <v>0.41</v>
      </c>
      <c r="N100" s="68">
        <v>64.69</v>
      </c>
    </row>
    <row r="101" spans="1:14" ht="11.25">
      <c r="A101" s="67" t="s">
        <v>374</v>
      </c>
      <c r="B101" s="76">
        <f t="shared" si="8"/>
        <v>0</v>
      </c>
      <c r="C101" s="13">
        <f t="shared" si="9"/>
        <v>0</v>
      </c>
      <c r="D101" s="76">
        <f t="shared" si="10"/>
        <v>34.5</v>
      </c>
      <c r="E101" s="13">
        <f t="shared" si="11"/>
        <v>4.742952714984432E-06</v>
      </c>
      <c r="F101" s="13" t="e">
        <f t="shared" si="12"/>
        <v>#DIV/0!</v>
      </c>
      <c r="G101" s="68"/>
      <c r="H101" s="68"/>
      <c r="I101" s="68"/>
      <c r="J101" s="68"/>
      <c r="K101" s="68"/>
      <c r="L101" s="68"/>
      <c r="M101" s="68">
        <v>22.26</v>
      </c>
      <c r="N101" s="68">
        <v>34.5</v>
      </c>
    </row>
    <row r="102" spans="1:14" ht="11.25">
      <c r="A102" s="67" t="s">
        <v>357</v>
      </c>
      <c r="B102" s="76">
        <f t="shared" si="8"/>
        <v>0</v>
      </c>
      <c r="C102" s="13">
        <f t="shared" si="9"/>
        <v>0</v>
      </c>
      <c r="D102" s="76">
        <f t="shared" si="10"/>
        <v>0.03</v>
      </c>
      <c r="E102" s="13">
        <f t="shared" si="11"/>
        <v>4.1243067086821146E-09</v>
      </c>
      <c r="F102" s="13" t="e">
        <f t="shared" si="12"/>
        <v>#DIV/0!</v>
      </c>
      <c r="G102" s="68"/>
      <c r="H102" s="68"/>
      <c r="I102" s="68">
        <v>0</v>
      </c>
      <c r="J102" s="68">
        <v>0.03</v>
      </c>
      <c r="K102" s="68"/>
      <c r="L102" s="68"/>
      <c r="M102" s="68"/>
      <c r="N102" s="68"/>
    </row>
    <row r="103" spans="1:14" ht="11.25">
      <c r="A103" s="67" t="s">
        <v>241</v>
      </c>
      <c r="B103" s="76">
        <f t="shared" si="8"/>
        <v>1075.92</v>
      </c>
      <c r="C103" s="13">
        <f t="shared" si="9"/>
        <v>0.0002836076831027344</v>
      </c>
      <c r="D103" s="76">
        <f t="shared" si="10"/>
        <v>2773.5499999999997</v>
      </c>
      <c r="E103" s="13">
        <f t="shared" si="11"/>
        <v>0.00038129902906217593</v>
      </c>
      <c r="F103" s="13"/>
      <c r="G103" s="68">
        <v>8.75</v>
      </c>
      <c r="H103" s="68">
        <v>7.15</v>
      </c>
      <c r="I103" s="68">
        <v>121.67</v>
      </c>
      <c r="J103" s="68">
        <v>357.18</v>
      </c>
      <c r="K103" s="68">
        <v>1002.63</v>
      </c>
      <c r="L103" s="68">
        <v>1068.77</v>
      </c>
      <c r="M103" s="68">
        <v>1346.54</v>
      </c>
      <c r="N103" s="68">
        <v>2416.37</v>
      </c>
    </row>
    <row r="104" spans="1:14" ht="11.25">
      <c r="A104" s="67" t="s">
        <v>274</v>
      </c>
      <c r="B104" s="76">
        <f t="shared" si="8"/>
        <v>130.97</v>
      </c>
      <c r="C104" s="13">
        <f t="shared" si="9"/>
        <v>3.452310418615242E-05</v>
      </c>
      <c r="D104" s="76">
        <f t="shared" si="10"/>
        <v>77.76</v>
      </c>
      <c r="E104" s="13">
        <f t="shared" si="11"/>
        <v>1.0690202988904042E-05</v>
      </c>
      <c r="F104" s="13"/>
      <c r="G104" s="68">
        <v>4.28</v>
      </c>
      <c r="H104" s="68">
        <v>130.97</v>
      </c>
      <c r="I104" s="68">
        <v>2.08</v>
      </c>
      <c r="J104" s="68">
        <v>77.76</v>
      </c>
      <c r="K104" s="68"/>
      <c r="L104" s="68"/>
      <c r="M104" s="68"/>
      <c r="N104" s="68"/>
    </row>
    <row r="105" spans="1:14" ht="11.25">
      <c r="A105" s="67" t="s">
        <v>340</v>
      </c>
      <c r="B105" s="76">
        <f t="shared" si="8"/>
        <v>0.86</v>
      </c>
      <c r="C105" s="13">
        <f t="shared" si="9"/>
        <v>2.266921401854706E-07</v>
      </c>
      <c r="D105" s="76">
        <f t="shared" si="10"/>
        <v>21.08</v>
      </c>
      <c r="E105" s="13">
        <f t="shared" si="11"/>
        <v>2.8980128473006325E-06</v>
      </c>
      <c r="F105" s="13">
        <f t="shared" si="12"/>
        <v>24.51162790697674</v>
      </c>
      <c r="G105" s="68">
        <v>0.02</v>
      </c>
      <c r="H105" s="68">
        <v>0.86</v>
      </c>
      <c r="I105" s="68">
        <v>1.81</v>
      </c>
      <c r="J105" s="68">
        <v>21.08</v>
      </c>
      <c r="K105" s="68"/>
      <c r="L105" s="68"/>
      <c r="M105" s="68"/>
      <c r="N105" s="68"/>
    </row>
    <row r="106" spans="1:14" ht="11.25">
      <c r="A106" s="67" t="s">
        <v>309</v>
      </c>
      <c r="B106" s="76">
        <f t="shared" si="8"/>
        <v>0</v>
      </c>
      <c r="C106" s="13">
        <f t="shared" si="9"/>
        <v>0</v>
      </c>
      <c r="D106" s="76">
        <f t="shared" si="10"/>
        <v>1.7100000000000002</v>
      </c>
      <c r="E106" s="13">
        <f t="shared" si="11"/>
        <v>2.3508548239488056E-07</v>
      </c>
      <c r="F106" s="13" t="e">
        <f t="shared" si="12"/>
        <v>#DIV/0!</v>
      </c>
      <c r="G106" s="68"/>
      <c r="H106" s="68"/>
      <c r="I106" s="68">
        <v>0.21</v>
      </c>
      <c r="J106" s="68">
        <v>1.62</v>
      </c>
      <c r="K106" s="68"/>
      <c r="L106" s="68"/>
      <c r="M106" s="68">
        <v>0.03</v>
      </c>
      <c r="N106" s="68">
        <v>0.09</v>
      </c>
    </row>
    <row r="107" spans="1:14" ht="11.25">
      <c r="A107" s="67" t="s">
        <v>375</v>
      </c>
      <c r="B107" s="76">
        <f t="shared" si="8"/>
        <v>0</v>
      </c>
      <c r="C107" s="13">
        <f t="shared" si="9"/>
        <v>0</v>
      </c>
      <c r="D107" s="76">
        <f t="shared" si="10"/>
        <v>184.36</v>
      </c>
      <c r="E107" s="13">
        <f t="shared" si="11"/>
        <v>2.534523949375449E-05</v>
      </c>
      <c r="F107" s="13" t="e">
        <f t="shared" si="12"/>
        <v>#DIV/0!</v>
      </c>
      <c r="G107" s="68"/>
      <c r="H107" s="68"/>
      <c r="I107" s="68">
        <v>2.43</v>
      </c>
      <c r="J107" s="68">
        <v>184.36</v>
      </c>
      <c r="K107" s="68"/>
      <c r="L107" s="68"/>
      <c r="M107" s="68"/>
      <c r="N107" s="68"/>
    </row>
    <row r="108" spans="1:14" ht="11.25">
      <c r="A108" s="67" t="s">
        <v>323</v>
      </c>
      <c r="B108" s="76">
        <f t="shared" si="8"/>
        <v>137.47</v>
      </c>
      <c r="C108" s="13">
        <f t="shared" si="9"/>
        <v>3.6236475013135634E-05</v>
      </c>
      <c r="D108" s="76">
        <f t="shared" si="10"/>
        <v>3.23</v>
      </c>
      <c r="E108" s="13">
        <f t="shared" si="11"/>
        <v>4.4405035563477435E-07</v>
      </c>
      <c r="F108" s="13">
        <f t="shared" si="12"/>
        <v>0.023496035498654252</v>
      </c>
      <c r="G108" s="68">
        <v>1.03</v>
      </c>
      <c r="H108" s="68">
        <v>5.53</v>
      </c>
      <c r="I108" s="68">
        <v>0.88</v>
      </c>
      <c r="J108" s="68">
        <v>3.23</v>
      </c>
      <c r="K108" s="68">
        <v>202.23</v>
      </c>
      <c r="L108" s="68">
        <v>131.94</v>
      </c>
      <c r="M108" s="68"/>
      <c r="N108" s="68"/>
    </row>
    <row r="109" spans="1:14" ht="11.25">
      <c r="A109" s="67" t="s">
        <v>243</v>
      </c>
      <c r="B109" s="76">
        <f t="shared" si="8"/>
        <v>8728.75</v>
      </c>
      <c r="C109" s="13">
        <f t="shared" si="9"/>
        <v>0.002300859324004566</v>
      </c>
      <c r="D109" s="76">
        <f t="shared" si="10"/>
        <v>17262.34</v>
      </c>
      <c r="E109" s="13">
        <f t="shared" si="11"/>
        <v>0.002373172822318387</v>
      </c>
      <c r="F109" s="13"/>
      <c r="G109" s="68">
        <v>1608.05</v>
      </c>
      <c r="H109" s="68">
        <v>8013.44</v>
      </c>
      <c r="I109" s="68">
        <v>3182.07</v>
      </c>
      <c r="J109" s="68">
        <v>12386.2</v>
      </c>
      <c r="K109" s="68">
        <v>396.34</v>
      </c>
      <c r="L109" s="68">
        <v>715.31</v>
      </c>
      <c r="M109" s="68">
        <v>9012.21</v>
      </c>
      <c r="N109" s="68">
        <v>4876.14</v>
      </c>
    </row>
    <row r="110" spans="1:14" ht="11.25">
      <c r="A110" s="67" t="s">
        <v>353</v>
      </c>
      <c r="B110" s="76">
        <f t="shared" si="8"/>
        <v>0.26</v>
      </c>
      <c r="C110" s="13">
        <f t="shared" si="9"/>
        <v>6.853483307932833E-08</v>
      </c>
      <c r="D110" s="76">
        <f t="shared" si="10"/>
        <v>0.72</v>
      </c>
      <c r="E110" s="13">
        <f t="shared" si="11"/>
        <v>9.898336100837076E-08</v>
      </c>
      <c r="F110" s="13">
        <f t="shared" si="12"/>
        <v>2.769230769230769</v>
      </c>
      <c r="G110" s="68">
        <v>0</v>
      </c>
      <c r="H110" s="68">
        <v>0.26</v>
      </c>
      <c r="I110" s="68">
        <v>0.09</v>
      </c>
      <c r="J110" s="68">
        <v>0.72</v>
      </c>
      <c r="K110" s="68"/>
      <c r="L110" s="68"/>
      <c r="M110" s="68"/>
      <c r="N110" s="68"/>
    </row>
    <row r="111" spans="1:14" ht="11.25">
      <c r="A111" s="67" t="s">
        <v>244</v>
      </c>
      <c r="B111" s="76">
        <f t="shared" si="8"/>
        <v>113.7</v>
      </c>
      <c r="C111" s="13">
        <f t="shared" si="9"/>
        <v>2.9970809696613966E-05</v>
      </c>
      <c r="D111" s="76">
        <f t="shared" si="10"/>
        <v>710.48</v>
      </c>
      <c r="E111" s="13">
        <f t="shared" si="11"/>
        <v>9.767458101281563E-05</v>
      </c>
      <c r="F111" s="13">
        <f t="shared" si="12"/>
        <v>6.248724714160071</v>
      </c>
      <c r="G111" s="68">
        <v>2.06</v>
      </c>
      <c r="H111" s="68">
        <v>113.7</v>
      </c>
      <c r="I111" s="68">
        <v>15.18</v>
      </c>
      <c r="J111" s="68">
        <v>706.48</v>
      </c>
      <c r="K111" s="68">
        <v>0.32</v>
      </c>
      <c r="L111" s="68">
        <v>0</v>
      </c>
      <c r="M111" s="68">
        <v>0.08</v>
      </c>
      <c r="N111" s="68">
        <v>4</v>
      </c>
    </row>
    <row r="112" spans="1:14" ht="11.25">
      <c r="A112" s="67" t="s">
        <v>381</v>
      </c>
      <c r="B112" s="76">
        <f t="shared" si="8"/>
        <v>0</v>
      </c>
      <c r="C112" s="13">
        <f t="shared" si="9"/>
        <v>0</v>
      </c>
      <c r="D112" s="76">
        <f t="shared" si="10"/>
        <v>0.05</v>
      </c>
      <c r="E112" s="13">
        <f t="shared" si="11"/>
        <v>6.8738445144701915E-09</v>
      </c>
      <c r="F112" s="13" t="e">
        <f t="shared" si="12"/>
        <v>#DIV/0!</v>
      </c>
      <c r="G112" s="68"/>
      <c r="H112" s="68"/>
      <c r="I112" s="68">
        <v>0.01</v>
      </c>
      <c r="J112" s="68">
        <v>0.05</v>
      </c>
      <c r="K112" s="68"/>
      <c r="L112" s="68"/>
      <c r="M112" s="68"/>
      <c r="N112" s="68"/>
    </row>
    <row r="113" spans="1:14" ht="11.25">
      <c r="A113" s="67" t="s">
        <v>245</v>
      </c>
      <c r="B113" s="76">
        <f t="shared" si="8"/>
        <v>2447.92</v>
      </c>
      <c r="C113" s="13">
        <f t="shared" si="9"/>
        <v>0.000645260725352113</v>
      </c>
      <c r="D113" s="76">
        <f t="shared" si="10"/>
        <v>3240.75</v>
      </c>
      <c r="E113" s="13">
        <f t="shared" si="11"/>
        <v>0.00044552823220538545</v>
      </c>
      <c r="F113" s="13">
        <f t="shared" si="12"/>
        <v>1.3238790483349128</v>
      </c>
      <c r="G113" s="68">
        <v>1019.47</v>
      </c>
      <c r="H113" s="68">
        <v>2364.36</v>
      </c>
      <c r="I113" s="68">
        <v>1309.55</v>
      </c>
      <c r="J113" s="68">
        <v>3231.24</v>
      </c>
      <c r="K113" s="68">
        <v>0.11</v>
      </c>
      <c r="L113" s="68">
        <v>83.56</v>
      </c>
      <c r="M113" s="68">
        <v>0.22</v>
      </c>
      <c r="N113" s="68">
        <v>9.51</v>
      </c>
    </row>
    <row r="114" spans="1:14" ht="11.25">
      <c r="A114" s="67" t="s">
        <v>263</v>
      </c>
      <c r="B114" s="76">
        <f t="shared" si="8"/>
        <v>70021.56</v>
      </c>
      <c r="C114" s="13">
        <f t="shared" si="9"/>
        <v>0.018457368948285282</v>
      </c>
      <c r="D114" s="76">
        <f t="shared" si="10"/>
        <v>124663.26000000001</v>
      </c>
      <c r="E114" s="13">
        <f t="shared" si="11"/>
        <v>0.017138317318139425</v>
      </c>
      <c r="F114" s="13">
        <f t="shared" si="12"/>
        <v>1.7803553648333459</v>
      </c>
      <c r="G114" s="68">
        <v>3802.36</v>
      </c>
      <c r="H114" s="68">
        <v>15261.17</v>
      </c>
      <c r="I114" s="68">
        <v>7900.14</v>
      </c>
      <c r="J114" s="68">
        <v>23577.94</v>
      </c>
      <c r="K114" s="68">
        <v>3645.79</v>
      </c>
      <c r="L114" s="68">
        <v>54760.39</v>
      </c>
      <c r="M114" s="68">
        <v>5658.89</v>
      </c>
      <c r="N114" s="68">
        <v>101085.32</v>
      </c>
    </row>
    <row r="115" spans="1:14" ht="11.25">
      <c r="A115" s="67" t="s">
        <v>304</v>
      </c>
      <c r="B115" s="76">
        <f t="shared" si="8"/>
        <v>188.37</v>
      </c>
      <c r="C115" s="13">
        <f t="shared" si="9"/>
        <v>4.965348656597337E-05</v>
      </c>
      <c r="D115" s="76">
        <f t="shared" si="10"/>
        <v>1097.74</v>
      </c>
      <c r="E115" s="13">
        <f t="shared" si="11"/>
        <v>0.00015091388154629015</v>
      </c>
      <c r="F115" s="13"/>
      <c r="G115" s="68"/>
      <c r="H115" s="68"/>
      <c r="I115" s="68">
        <v>526</v>
      </c>
      <c r="J115" s="68">
        <v>606.91</v>
      </c>
      <c r="K115" s="68">
        <v>229.94</v>
      </c>
      <c r="L115" s="68">
        <v>188.37</v>
      </c>
      <c r="M115" s="68">
        <v>421.3</v>
      </c>
      <c r="N115" s="68">
        <v>490.83</v>
      </c>
    </row>
    <row r="116" spans="1:14" ht="11.25">
      <c r="A116" s="67" t="s">
        <v>354</v>
      </c>
      <c r="B116" s="76">
        <f t="shared" si="8"/>
        <v>1.64</v>
      </c>
      <c r="C116" s="13">
        <f t="shared" si="9"/>
        <v>4.3229663942345555E-07</v>
      </c>
      <c r="D116" s="76">
        <f t="shared" si="10"/>
        <v>0</v>
      </c>
      <c r="E116" s="13">
        <f t="shared" si="11"/>
        <v>0</v>
      </c>
      <c r="F116" s="13"/>
      <c r="G116" s="68">
        <v>0.02</v>
      </c>
      <c r="H116" s="68">
        <v>1.64</v>
      </c>
      <c r="I116" s="68"/>
      <c r="J116" s="68"/>
      <c r="K116" s="68"/>
      <c r="L116" s="68"/>
      <c r="M116" s="68"/>
      <c r="N116" s="68"/>
    </row>
    <row r="117" spans="1:14" ht="11.25">
      <c r="A117" s="67" t="s">
        <v>246</v>
      </c>
      <c r="B117" s="76">
        <f t="shared" si="8"/>
        <v>9003.89</v>
      </c>
      <c r="C117" s="13">
        <f t="shared" si="9"/>
        <v>0.0023733849931332055</v>
      </c>
      <c r="D117" s="76">
        <f t="shared" si="10"/>
        <v>11961.2</v>
      </c>
      <c r="E117" s="13">
        <f t="shared" si="11"/>
        <v>0.0016443885801296172</v>
      </c>
      <c r="F117" s="13">
        <f t="shared" si="12"/>
        <v>1.328448037459365</v>
      </c>
      <c r="G117" s="68">
        <v>4085.07</v>
      </c>
      <c r="H117" s="68">
        <v>7798.42</v>
      </c>
      <c r="I117" s="68">
        <v>6611.71</v>
      </c>
      <c r="J117" s="68">
        <v>10669.04</v>
      </c>
      <c r="K117" s="68">
        <v>1556.17</v>
      </c>
      <c r="L117" s="68">
        <v>1205.47</v>
      </c>
      <c r="M117" s="68">
        <v>1320.77</v>
      </c>
      <c r="N117" s="68">
        <v>1292.16</v>
      </c>
    </row>
    <row r="118" spans="1:14" ht="11.25">
      <c r="A118" s="67" t="s">
        <v>376</v>
      </c>
      <c r="B118" s="76">
        <f t="shared" si="8"/>
        <v>0</v>
      </c>
      <c r="C118" s="13">
        <f t="shared" si="9"/>
        <v>0</v>
      </c>
      <c r="D118" s="76">
        <f t="shared" si="10"/>
        <v>81.00999999999999</v>
      </c>
      <c r="E118" s="13">
        <f t="shared" si="11"/>
        <v>1.1137002882344603E-05</v>
      </c>
      <c r="F118" s="13" t="e">
        <f t="shared" si="12"/>
        <v>#DIV/0!</v>
      </c>
      <c r="G118" s="68"/>
      <c r="H118" s="68"/>
      <c r="I118" s="68">
        <v>0.01</v>
      </c>
      <c r="J118" s="68">
        <v>74.46</v>
      </c>
      <c r="K118" s="68"/>
      <c r="L118" s="68"/>
      <c r="M118" s="68">
        <v>0.1</v>
      </c>
      <c r="N118" s="68">
        <v>6.55</v>
      </c>
    </row>
    <row r="119" spans="1:14" ht="11.25">
      <c r="A119" s="67" t="s">
        <v>390</v>
      </c>
      <c r="B119" s="76">
        <f t="shared" si="8"/>
        <v>0</v>
      </c>
      <c r="C119" s="13">
        <f t="shared" si="9"/>
        <v>0</v>
      </c>
      <c r="D119" s="76">
        <f t="shared" si="10"/>
        <v>32</v>
      </c>
      <c r="E119" s="13">
        <f t="shared" si="11"/>
        <v>4.399260489260922E-06</v>
      </c>
      <c r="F119" s="13" t="e">
        <f t="shared" si="12"/>
        <v>#DIV/0!</v>
      </c>
      <c r="G119" s="68"/>
      <c r="H119" s="68"/>
      <c r="I119" s="68"/>
      <c r="J119" s="68"/>
      <c r="K119" s="68"/>
      <c r="L119" s="68"/>
      <c r="M119" s="68">
        <v>19.5</v>
      </c>
      <c r="N119" s="68">
        <v>32</v>
      </c>
    </row>
    <row r="120" spans="1:14" ht="11.25">
      <c r="A120" s="67" t="s">
        <v>329</v>
      </c>
      <c r="B120" s="76">
        <f t="shared" si="8"/>
        <v>0</v>
      </c>
      <c r="C120" s="13">
        <f t="shared" si="9"/>
        <v>0</v>
      </c>
      <c r="D120" s="76">
        <f t="shared" si="10"/>
        <v>127.53</v>
      </c>
      <c r="E120" s="13">
        <f t="shared" si="11"/>
        <v>1.753242781860767E-05</v>
      </c>
      <c r="F120" s="13" t="e">
        <f t="shared" si="12"/>
        <v>#DIV/0!</v>
      </c>
      <c r="G120" s="68"/>
      <c r="H120" s="68"/>
      <c r="I120" s="68">
        <v>77</v>
      </c>
      <c r="J120" s="68">
        <v>127.53</v>
      </c>
      <c r="K120" s="68"/>
      <c r="L120" s="68"/>
      <c r="M120" s="68"/>
      <c r="N120" s="68"/>
    </row>
    <row r="121" spans="1:14" ht="11.25">
      <c r="A121" s="67" t="s">
        <v>179</v>
      </c>
      <c r="B121" s="76">
        <f t="shared" si="8"/>
        <v>377.09000000000003</v>
      </c>
      <c r="C121" s="13">
        <f t="shared" si="9"/>
        <v>9.9399231561092E-05</v>
      </c>
      <c r="D121" s="76">
        <f t="shared" si="10"/>
        <v>272.46000000000004</v>
      </c>
      <c r="E121" s="13">
        <f t="shared" si="11"/>
        <v>3.745695352825097E-05</v>
      </c>
      <c r="F121" s="13">
        <f t="shared" si="12"/>
        <v>0.722533082288048</v>
      </c>
      <c r="G121" s="68">
        <v>0.44</v>
      </c>
      <c r="H121" s="68">
        <v>347.37</v>
      </c>
      <c r="I121" s="68">
        <v>0.56</v>
      </c>
      <c r="J121" s="68">
        <v>142.03</v>
      </c>
      <c r="K121" s="68">
        <v>0.02</v>
      </c>
      <c r="L121" s="68">
        <v>29.72</v>
      </c>
      <c r="M121" s="68">
        <v>0.09</v>
      </c>
      <c r="N121" s="68">
        <v>130.43</v>
      </c>
    </row>
    <row r="122" spans="1:14" ht="11.25">
      <c r="A122" s="67" t="s">
        <v>248</v>
      </c>
      <c r="B122" s="76">
        <f t="shared" si="8"/>
        <v>21504.02</v>
      </c>
      <c r="C122" s="13">
        <f t="shared" si="9"/>
        <v>0.005668363158594376</v>
      </c>
      <c r="D122" s="76">
        <f t="shared" si="10"/>
        <v>38959.6</v>
      </c>
      <c r="E122" s="13">
        <f t="shared" si="11"/>
        <v>0.005356044654919057</v>
      </c>
      <c r="F122" s="13">
        <f t="shared" si="12"/>
        <v>1.8117356661684652</v>
      </c>
      <c r="G122" s="68">
        <v>6455.3</v>
      </c>
      <c r="H122" s="68">
        <v>19291.83</v>
      </c>
      <c r="I122" s="68">
        <v>10681.39</v>
      </c>
      <c r="J122" s="68">
        <v>35153.04</v>
      </c>
      <c r="K122" s="68">
        <v>325.99</v>
      </c>
      <c r="L122" s="68">
        <v>2212.19</v>
      </c>
      <c r="M122" s="68">
        <v>25700.11</v>
      </c>
      <c r="N122" s="68">
        <v>3806.56</v>
      </c>
    </row>
    <row r="123" spans="1:14" ht="11.25">
      <c r="A123" s="67" t="s">
        <v>249</v>
      </c>
      <c r="B123" s="76">
        <f t="shared" si="8"/>
        <v>1333.54</v>
      </c>
      <c r="C123" s="13">
        <f t="shared" si="9"/>
        <v>0.00035151515886387496</v>
      </c>
      <c r="D123" s="76">
        <f t="shared" si="10"/>
        <v>1065.0900000000001</v>
      </c>
      <c r="E123" s="13">
        <f t="shared" si="11"/>
        <v>0.00014642526107834115</v>
      </c>
      <c r="F123" s="13"/>
      <c r="G123" s="68">
        <v>48.64</v>
      </c>
      <c r="H123" s="68">
        <v>1326.84</v>
      </c>
      <c r="I123" s="68">
        <v>34.42</v>
      </c>
      <c r="J123" s="68">
        <v>1061.94</v>
      </c>
      <c r="K123" s="68">
        <v>0.16</v>
      </c>
      <c r="L123" s="68">
        <v>6.7</v>
      </c>
      <c r="M123" s="68">
        <v>0.23</v>
      </c>
      <c r="N123" s="68">
        <v>3.15</v>
      </c>
    </row>
    <row r="124" spans="1:14" ht="11.25">
      <c r="A124" s="67" t="s">
        <v>341</v>
      </c>
      <c r="B124" s="76">
        <f t="shared" si="8"/>
        <v>55.97</v>
      </c>
      <c r="C124" s="13">
        <f t="shared" si="9"/>
        <v>1.475344079788464E-05</v>
      </c>
      <c r="D124" s="76">
        <f t="shared" si="10"/>
        <v>52.31</v>
      </c>
      <c r="E124" s="13">
        <f t="shared" si="11"/>
        <v>7.191416131038714E-06</v>
      </c>
      <c r="F124" s="13">
        <f t="shared" si="12"/>
        <v>0.9346078256208684</v>
      </c>
      <c r="G124" s="68">
        <v>0.14</v>
      </c>
      <c r="H124" s="68">
        <v>55.97</v>
      </c>
      <c r="I124" s="68">
        <v>0.14</v>
      </c>
      <c r="J124" s="68">
        <v>52.31</v>
      </c>
      <c r="K124" s="68"/>
      <c r="L124" s="68"/>
      <c r="M124" s="68"/>
      <c r="N124" s="68"/>
    </row>
    <row r="125" spans="1:14" ht="11.25">
      <c r="A125" s="67" t="s">
        <v>342</v>
      </c>
      <c r="B125" s="76">
        <f t="shared" si="8"/>
        <v>2.49</v>
      </c>
      <c r="C125" s="13">
        <f t="shared" si="9"/>
        <v>6.563528244904906E-07</v>
      </c>
      <c r="D125" s="76">
        <f t="shared" si="10"/>
        <v>0</v>
      </c>
      <c r="E125" s="13">
        <f t="shared" si="11"/>
        <v>0</v>
      </c>
      <c r="F125" s="13">
        <f t="shared" si="12"/>
        <v>0</v>
      </c>
      <c r="G125" s="68">
        <v>0.05</v>
      </c>
      <c r="H125" s="68">
        <v>2.49</v>
      </c>
      <c r="I125" s="68"/>
      <c r="J125" s="68"/>
      <c r="K125" s="68"/>
      <c r="L125" s="68"/>
      <c r="M125" s="68"/>
      <c r="N125" s="68"/>
    </row>
    <row r="126" spans="1:14" ht="11.25">
      <c r="A126" s="67" t="s">
        <v>250</v>
      </c>
      <c r="B126" s="76">
        <f t="shared" si="8"/>
        <v>4318.8</v>
      </c>
      <c r="C126" s="13">
        <f t="shared" si="9"/>
        <v>0.0011384162965500121</v>
      </c>
      <c r="D126" s="76">
        <f t="shared" si="10"/>
        <v>11547.77</v>
      </c>
      <c r="E126" s="13">
        <f t="shared" si="11"/>
        <v>0.0015875515093772689</v>
      </c>
      <c r="F126" s="13">
        <f t="shared" si="12"/>
        <v>2.6738376400852086</v>
      </c>
      <c r="G126" s="68">
        <v>181.86</v>
      </c>
      <c r="H126" s="68">
        <v>3854.91</v>
      </c>
      <c r="I126" s="68">
        <v>810.8</v>
      </c>
      <c r="J126" s="68">
        <v>6281.26</v>
      </c>
      <c r="K126" s="68">
        <v>1100.43</v>
      </c>
      <c r="L126" s="68">
        <v>463.89</v>
      </c>
      <c r="M126" s="68">
        <v>62523.19</v>
      </c>
      <c r="N126" s="68">
        <v>5266.51</v>
      </c>
    </row>
    <row r="127" spans="1:14" ht="11.25">
      <c r="A127" s="67" t="s">
        <v>358</v>
      </c>
      <c r="B127" s="76">
        <f t="shared" si="8"/>
        <v>0</v>
      </c>
      <c r="C127" s="13">
        <f t="shared" si="9"/>
        <v>0</v>
      </c>
      <c r="D127" s="76">
        <f t="shared" si="10"/>
        <v>14.31</v>
      </c>
      <c r="E127" s="13">
        <f t="shared" si="11"/>
        <v>1.967294300041369E-06</v>
      </c>
      <c r="F127" s="13" t="e">
        <f t="shared" si="12"/>
        <v>#DIV/0!</v>
      </c>
      <c r="G127" s="68"/>
      <c r="H127" s="68"/>
      <c r="I127" s="68">
        <v>0.01</v>
      </c>
      <c r="J127" s="68">
        <v>14.31</v>
      </c>
      <c r="K127" s="68"/>
      <c r="L127" s="68"/>
      <c r="M127" s="68"/>
      <c r="N127" s="68"/>
    </row>
    <row r="128" spans="1:14" ht="11.25">
      <c r="A128" s="67" t="s">
        <v>324</v>
      </c>
      <c r="B128" s="76">
        <f t="shared" si="8"/>
        <v>0.05</v>
      </c>
      <c r="C128" s="13">
        <f t="shared" si="9"/>
        <v>1.3179775592178525E-08</v>
      </c>
      <c r="D128" s="76">
        <f t="shared" si="10"/>
        <v>25.4</v>
      </c>
      <c r="E128" s="13">
        <f t="shared" si="11"/>
        <v>3.4919130133508568E-06</v>
      </c>
      <c r="F128" s="13">
        <f t="shared" si="12"/>
        <v>507.99999999999994</v>
      </c>
      <c r="G128" s="68">
        <v>0</v>
      </c>
      <c r="H128" s="68">
        <v>0.05</v>
      </c>
      <c r="I128" s="68">
        <v>0.64</v>
      </c>
      <c r="J128" s="68">
        <v>25.4</v>
      </c>
      <c r="K128" s="68"/>
      <c r="L128" s="68"/>
      <c r="M128" s="68"/>
      <c r="N128" s="68"/>
    </row>
    <row r="129" spans="1:14" ht="11.25">
      <c r="A129" s="67" t="s">
        <v>251</v>
      </c>
      <c r="B129" s="76">
        <f t="shared" si="8"/>
        <v>504.33</v>
      </c>
      <c r="C129" s="13">
        <f t="shared" si="9"/>
        <v>0.0001329391244880679</v>
      </c>
      <c r="D129" s="76">
        <f t="shared" si="10"/>
        <v>1439.96</v>
      </c>
      <c r="E129" s="13">
        <f t="shared" si="11"/>
        <v>0.00019796122294112994</v>
      </c>
      <c r="F129" s="13">
        <f t="shared" si="12"/>
        <v>2.8551940197886307</v>
      </c>
      <c r="G129" s="68">
        <v>70.24</v>
      </c>
      <c r="H129" s="68">
        <v>50.43</v>
      </c>
      <c r="I129" s="68">
        <v>14.53</v>
      </c>
      <c r="J129" s="68">
        <v>20.51</v>
      </c>
      <c r="K129" s="68">
        <v>268.48</v>
      </c>
      <c r="L129" s="68">
        <v>453.9</v>
      </c>
      <c r="M129" s="68">
        <v>1042.18</v>
      </c>
      <c r="N129" s="68">
        <v>1419.45</v>
      </c>
    </row>
    <row r="130" spans="1:14" ht="11.25">
      <c r="A130" s="67" t="s">
        <v>325</v>
      </c>
      <c r="B130" s="76">
        <f t="shared" si="8"/>
        <v>1.06</v>
      </c>
      <c r="C130" s="13">
        <f t="shared" si="9"/>
        <v>2.7941124255418474E-07</v>
      </c>
      <c r="D130" s="76">
        <f t="shared" si="10"/>
        <v>0</v>
      </c>
      <c r="E130" s="13">
        <f t="shared" si="11"/>
        <v>0</v>
      </c>
      <c r="F130" s="13">
        <f t="shared" si="12"/>
        <v>0</v>
      </c>
      <c r="G130" s="68">
        <v>0.01</v>
      </c>
      <c r="H130" s="68">
        <v>1.06</v>
      </c>
      <c r="I130" s="68"/>
      <c r="J130" s="68"/>
      <c r="K130" s="68"/>
      <c r="L130" s="68"/>
      <c r="M130" s="68"/>
      <c r="N130" s="68"/>
    </row>
    <row r="131" spans="1:14" ht="11.25">
      <c r="A131" s="67" t="s">
        <v>252</v>
      </c>
      <c r="B131" s="76">
        <f t="shared" si="8"/>
        <v>11182.759999999998</v>
      </c>
      <c r="C131" s="13">
        <f t="shared" si="9"/>
        <v>0.002947725346023806</v>
      </c>
      <c r="D131" s="76">
        <f t="shared" si="10"/>
        <v>13905.06</v>
      </c>
      <c r="E131" s="13">
        <f t="shared" si="11"/>
        <v>0.0019116244080875774</v>
      </c>
      <c r="F131" s="13">
        <f t="shared" si="12"/>
        <v>1.2434372194342007</v>
      </c>
      <c r="G131" s="68">
        <v>362.72</v>
      </c>
      <c r="H131" s="68">
        <v>2448.3</v>
      </c>
      <c r="I131" s="68">
        <v>783.65</v>
      </c>
      <c r="J131" s="68">
        <v>4260.93</v>
      </c>
      <c r="K131" s="68">
        <v>7733.26</v>
      </c>
      <c r="L131" s="68">
        <v>8734.46</v>
      </c>
      <c r="M131" s="68">
        <v>7252.27</v>
      </c>
      <c r="N131" s="68">
        <v>9644.13</v>
      </c>
    </row>
    <row r="132" spans="1:14" ht="11.25">
      <c r="A132" s="67" t="s">
        <v>253</v>
      </c>
      <c r="B132" s="76">
        <f t="shared" si="8"/>
        <v>598.45</v>
      </c>
      <c r="C132" s="13">
        <f t="shared" si="9"/>
        <v>0.00015774873406278477</v>
      </c>
      <c r="D132" s="76">
        <f t="shared" si="10"/>
        <v>2219.96</v>
      </c>
      <c r="E132" s="13">
        <f t="shared" si="11"/>
        <v>0.0003051931973668649</v>
      </c>
      <c r="F132" s="13">
        <f t="shared" si="12"/>
        <v>3.709516250313309</v>
      </c>
      <c r="G132" s="68">
        <v>210.36</v>
      </c>
      <c r="H132" s="68">
        <v>559.01</v>
      </c>
      <c r="I132" s="68">
        <v>243.45</v>
      </c>
      <c r="J132" s="68">
        <v>2085.2</v>
      </c>
      <c r="K132" s="68">
        <v>137.61</v>
      </c>
      <c r="L132" s="68">
        <v>39.44</v>
      </c>
      <c r="M132" s="68">
        <v>193.29</v>
      </c>
      <c r="N132" s="68">
        <v>134.76</v>
      </c>
    </row>
    <row r="133" spans="1:14" ht="11.25">
      <c r="A133" s="67" t="s">
        <v>310</v>
      </c>
      <c r="B133" s="76">
        <f t="shared" si="8"/>
        <v>242.74</v>
      </c>
      <c r="C133" s="13">
        <f t="shared" si="9"/>
        <v>6.39851745449083E-05</v>
      </c>
      <c r="D133" s="76">
        <f t="shared" si="10"/>
        <v>86.02</v>
      </c>
      <c r="E133" s="13">
        <f t="shared" si="11"/>
        <v>1.1825762102694517E-05</v>
      </c>
      <c r="F133" s="13">
        <f t="shared" si="12"/>
        <v>0.3543709318612507</v>
      </c>
      <c r="G133" s="68">
        <v>129.45</v>
      </c>
      <c r="H133" s="68">
        <v>86.75</v>
      </c>
      <c r="I133" s="68">
        <v>92.95</v>
      </c>
      <c r="J133" s="68">
        <v>75.53</v>
      </c>
      <c r="K133" s="68">
        <v>136</v>
      </c>
      <c r="L133" s="68">
        <v>155.99</v>
      </c>
      <c r="M133" s="68">
        <v>9</v>
      </c>
      <c r="N133" s="68">
        <v>10.49</v>
      </c>
    </row>
    <row r="134" spans="1:14" ht="11.25">
      <c r="A134" s="67" t="s">
        <v>254</v>
      </c>
      <c r="B134" s="76">
        <f aca="true" t="shared" si="13" ref="B134:B164">L134+H134</f>
        <v>1628.17</v>
      </c>
      <c r="C134" s="13">
        <f aca="true" t="shared" si="14" ref="C134:C164">B134/$B$7</f>
        <v>0.00042917830451834614</v>
      </c>
      <c r="D134" s="76">
        <f aca="true" t="shared" si="15" ref="D134:D164">N134+J134</f>
        <v>3432.87</v>
      </c>
      <c r="E134" s="13">
        <f aca="true" t="shared" si="16" ref="E134:E164">D134/$D$7</f>
        <v>0.0004719402923677857</v>
      </c>
      <c r="F134" s="13">
        <f aca="true" t="shared" si="17" ref="F134:F164">D134/B134</f>
        <v>2.108422339190625</v>
      </c>
      <c r="G134" s="68">
        <v>260.05</v>
      </c>
      <c r="H134" s="68">
        <v>1625.17</v>
      </c>
      <c r="I134" s="68">
        <v>528.91</v>
      </c>
      <c r="J134" s="68">
        <v>2791.15</v>
      </c>
      <c r="K134" s="68">
        <v>0</v>
      </c>
      <c r="L134" s="68">
        <v>3</v>
      </c>
      <c r="M134" s="68">
        <v>11277.22</v>
      </c>
      <c r="N134" s="68">
        <v>641.72</v>
      </c>
    </row>
    <row r="135" spans="1:14" ht="11.25">
      <c r="A135" s="67" t="s">
        <v>256</v>
      </c>
      <c r="B135" s="76">
        <f t="shared" si="13"/>
        <v>3722.8900000000003</v>
      </c>
      <c r="C135" s="13">
        <f t="shared" si="14"/>
        <v>0.0009813370950873103</v>
      </c>
      <c r="D135" s="76">
        <f t="shared" si="15"/>
        <v>7445.94</v>
      </c>
      <c r="E135" s="13">
        <f t="shared" si="16"/>
        <v>0.0010236446764814834</v>
      </c>
      <c r="F135" s="13">
        <f t="shared" si="17"/>
        <v>2.0000429773643593</v>
      </c>
      <c r="G135" s="68">
        <v>248.26</v>
      </c>
      <c r="H135" s="68">
        <v>3326.82</v>
      </c>
      <c r="I135" s="68">
        <v>337.32</v>
      </c>
      <c r="J135" s="68">
        <v>7361.87</v>
      </c>
      <c r="K135" s="68">
        <v>241.83</v>
      </c>
      <c r="L135" s="68">
        <v>396.07</v>
      </c>
      <c r="M135" s="68">
        <v>133.35</v>
      </c>
      <c r="N135" s="68">
        <v>84.07</v>
      </c>
    </row>
    <row r="136" spans="1:14" ht="11.25">
      <c r="A136" s="67" t="s">
        <v>132</v>
      </c>
      <c r="B136" s="76">
        <f t="shared" si="13"/>
        <v>106008.53</v>
      </c>
      <c r="C136" s="13">
        <f t="shared" si="14"/>
        <v>0.027943372725134495</v>
      </c>
      <c r="D136" s="76">
        <f t="shared" si="15"/>
        <v>247521.90999999997</v>
      </c>
      <c r="E136" s="13">
        <f t="shared" si="16"/>
        <v>0.03402854246529369</v>
      </c>
      <c r="F136" s="13">
        <f t="shared" si="17"/>
        <v>2.33492446315405</v>
      </c>
      <c r="G136" s="68">
        <v>6142.12</v>
      </c>
      <c r="H136" s="68">
        <v>101497.08</v>
      </c>
      <c r="I136" s="68">
        <v>16823.2</v>
      </c>
      <c r="J136" s="68">
        <v>242701.58</v>
      </c>
      <c r="K136" s="68">
        <v>333.4</v>
      </c>
      <c r="L136" s="68">
        <v>4511.45</v>
      </c>
      <c r="M136" s="68">
        <v>318.87</v>
      </c>
      <c r="N136" s="68">
        <v>4820.33</v>
      </c>
    </row>
    <row r="137" spans="1:14" ht="11.25">
      <c r="A137" s="67" t="s">
        <v>277</v>
      </c>
      <c r="B137" s="76">
        <f t="shared" si="13"/>
        <v>96.91</v>
      </c>
      <c r="C137" s="13">
        <f t="shared" si="14"/>
        <v>2.5545041052760414E-05</v>
      </c>
      <c r="D137" s="76">
        <f t="shared" si="15"/>
        <v>302.51</v>
      </c>
      <c r="E137" s="13">
        <f t="shared" si="16"/>
        <v>4.158813408144755E-05</v>
      </c>
      <c r="F137" s="13">
        <f t="shared" si="17"/>
        <v>3.1215560829635747</v>
      </c>
      <c r="G137" s="68"/>
      <c r="H137" s="68"/>
      <c r="I137" s="68"/>
      <c r="J137" s="68"/>
      <c r="K137" s="68">
        <v>21.21</v>
      </c>
      <c r="L137" s="68">
        <v>96.91</v>
      </c>
      <c r="M137" s="68">
        <v>46.65</v>
      </c>
      <c r="N137" s="68">
        <v>302.51</v>
      </c>
    </row>
    <row r="138" spans="1:14" ht="11.25">
      <c r="A138" s="67" t="s">
        <v>377</v>
      </c>
      <c r="B138" s="76">
        <f t="shared" si="13"/>
        <v>0.36</v>
      </c>
      <c r="C138" s="13">
        <f t="shared" si="14"/>
        <v>9.489438426368537E-08</v>
      </c>
      <c r="D138" s="76">
        <f t="shared" si="15"/>
        <v>0</v>
      </c>
      <c r="E138" s="13">
        <f t="shared" si="16"/>
        <v>0</v>
      </c>
      <c r="F138" s="13">
        <f t="shared" si="17"/>
        <v>0</v>
      </c>
      <c r="G138" s="68"/>
      <c r="H138" s="68"/>
      <c r="I138" s="68"/>
      <c r="J138" s="68"/>
      <c r="K138" s="68">
        <v>0.14</v>
      </c>
      <c r="L138" s="68">
        <v>0.36</v>
      </c>
      <c r="M138" s="68"/>
      <c r="N138" s="68"/>
    </row>
    <row r="139" spans="1:14" ht="11.25">
      <c r="A139" s="67" t="s">
        <v>378</v>
      </c>
      <c r="B139" s="76">
        <f t="shared" si="13"/>
        <v>0.73</v>
      </c>
      <c r="C139" s="13">
        <f t="shared" si="14"/>
        <v>1.9242472364580646E-07</v>
      </c>
      <c r="D139" s="76">
        <f t="shared" si="15"/>
        <v>0</v>
      </c>
      <c r="E139" s="13">
        <f t="shared" si="16"/>
        <v>0</v>
      </c>
      <c r="F139" s="13"/>
      <c r="G139" s="68">
        <v>0.05</v>
      </c>
      <c r="H139" s="68">
        <v>0.73</v>
      </c>
      <c r="I139" s="68"/>
      <c r="J139" s="68"/>
      <c r="K139" s="68"/>
      <c r="L139" s="68"/>
      <c r="M139" s="68"/>
      <c r="N139" s="68"/>
    </row>
    <row r="140" spans="1:14" ht="11.25">
      <c r="A140" s="67" t="s">
        <v>362</v>
      </c>
      <c r="B140" s="76">
        <f t="shared" si="13"/>
        <v>0.19</v>
      </c>
      <c r="C140" s="13">
        <f t="shared" si="14"/>
        <v>5.008314725027839E-08</v>
      </c>
      <c r="D140" s="76">
        <f t="shared" si="15"/>
        <v>4.68</v>
      </c>
      <c r="E140" s="13">
        <f t="shared" si="16"/>
        <v>6.433918465544099E-07</v>
      </c>
      <c r="F140" s="13">
        <f t="shared" si="17"/>
        <v>24.631578947368418</v>
      </c>
      <c r="G140" s="68">
        <v>0</v>
      </c>
      <c r="H140" s="68">
        <v>0.19</v>
      </c>
      <c r="I140" s="68">
        <v>0.12</v>
      </c>
      <c r="J140" s="68">
        <v>4.68</v>
      </c>
      <c r="K140" s="68"/>
      <c r="L140" s="68"/>
      <c r="M140" s="68"/>
      <c r="N140" s="68"/>
    </row>
    <row r="141" spans="1:14" ht="11.25">
      <c r="A141" s="67" t="s">
        <v>262</v>
      </c>
      <c r="B141" s="76">
        <f t="shared" si="13"/>
        <v>2284</v>
      </c>
      <c r="C141" s="13">
        <f t="shared" si="14"/>
        <v>0.000602052149050715</v>
      </c>
      <c r="D141" s="76">
        <f t="shared" si="15"/>
        <v>7099.35</v>
      </c>
      <c r="E141" s="13">
        <f t="shared" si="16"/>
        <v>0.0009759965610760791</v>
      </c>
      <c r="F141" s="13">
        <f t="shared" si="17"/>
        <v>3.108296847635727</v>
      </c>
      <c r="G141" s="68">
        <v>690.18</v>
      </c>
      <c r="H141" s="68">
        <v>2282.8</v>
      </c>
      <c r="I141" s="68">
        <v>2039.09</v>
      </c>
      <c r="J141" s="68">
        <v>6997.51</v>
      </c>
      <c r="K141" s="68">
        <v>1.62</v>
      </c>
      <c r="L141" s="68">
        <v>1.2</v>
      </c>
      <c r="M141" s="68">
        <v>83.77</v>
      </c>
      <c r="N141" s="68">
        <v>101.84</v>
      </c>
    </row>
    <row r="142" spans="1:14" ht="11.25">
      <c r="A142" s="67" t="s">
        <v>213</v>
      </c>
      <c r="B142" s="76">
        <f t="shared" si="13"/>
        <v>2883.98</v>
      </c>
      <c r="C142" s="13">
        <f t="shared" si="14"/>
        <v>0.0007602041842466203</v>
      </c>
      <c r="D142" s="76">
        <f t="shared" si="15"/>
        <v>9143.529999999999</v>
      </c>
      <c r="E142" s="13">
        <f t="shared" si="16"/>
        <v>0.0012570240706678724</v>
      </c>
      <c r="F142" s="13">
        <f t="shared" si="17"/>
        <v>3.1704554123121516</v>
      </c>
      <c r="G142" s="68">
        <v>1168.33</v>
      </c>
      <c r="H142" s="68">
        <v>2880.19</v>
      </c>
      <c r="I142" s="68">
        <v>2125.95</v>
      </c>
      <c r="J142" s="68">
        <v>8891.81</v>
      </c>
      <c r="K142" s="68">
        <v>0.36</v>
      </c>
      <c r="L142" s="68">
        <v>3.79</v>
      </c>
      <c r="M142" s="68">
        <v>65.7</v>
      </c>
      <c r="N142" s="68">
        <v>251.72</v>
      </c>
    </row>
    <row r="143" spans="1:14" ht="11.25">
      <c r="A143" s="67" t="s">
        <v>359</v>
      </c>
      <c r="B143" s="76">
        <f t="shared" si="13"/>
        <v>0.09</v>
      </c>
      <c r="C143" s="13">
        <f t="shared" si="14"/>
        <v>2.3723596065921343E-08</v>
      </c>
      <c r="D143" s="76">
        <f t="shared" si="15"/>
        <v>0.01</v>
      </c>
      <c r="E143" s="13">
        <f t="shared" si="16"/>
        <v>1.3747689028940383E-09</v>
      </c>
      <c r="F143" s="13">
        <f t="shared" si="17"/>
        <v>0.11111111111111112</v>
      </c>
      <c r="G143" s="68">
        <v>0</v>
      </c>
      <c r="H143" s="68">
        <v>0.09</v>
      </c>
      <c r="I143" s="68"/>
      <c r="J143" s="68"/>
      <c r="K143" s="68"/>
      <c r="L143" s="68"/>
      <c r="M143" s="68">
        <v>0.01</v>
      </c>
      <c r="N143" s="68">
        <v>0.01</v>
      </c>
    </row>
    <row r="144" spans="1:14" ht="11.25">
      <c r="A144" s="67" t="s">
        <v>344</v>
      </c>
      <c r="B144" s="76">
        <f t="shared" si="13"/>
        <v>1.24</v>
      </c>
      <c r="C144" s="13">
        <f t="shared" si="14"/>
        <v>3.268584346860274E-07</v>
      </c>
      <c r="D144" s="76">
        <f t="shared" si="15"/>
        <v>1.22</v>
      </c>
      <c r="E144" s="13">
        <f t="shared" si="16"/>
        <v>1.6772180615307265E-07</v>
      </c>
      <c r="F144" s="13">
        <f t="shared" si="17"/>
        <v>0.9838709677419355</v>
      </c>
      <c r="G144" s="68">
        <v>0.32</v>
      </c>
      <c r="H144" s="68">
        <v>1.24</v>
      </c>
      <c r="I144" s="68">
        <v>0.17</v>
      </c>
      <c r="J144" s="68">
        <v>1.22</v>
      </c>
      <c r="K144" s="68"/>
      <c r="L144" s="68"/>
      <c r="M144" s="68"/>
      <c r="N144" s="68"/>
    </row>
    <row r="145" spans="1:14" ht="11.25">
      <c r="A145" s="67" t="s">
        <v>264</v>
      </c>
      <c r="B145" s="76">
        <f t="shared" si="13"/>
        <v>90.8</v>
      </c>
      <c r="C145" s="13">
        <f t="shared" si="14"/>
        <v>2.3934472475396197E-05</v>
      </c>
      <c r="D145" s="76">
        <f t="shared" si="15"/>
        <v>135.01</v>
      </c>
      <c r="E145" s="13">
        <f t="shared" si="16"/>
        <v>1.8560754957972408E-05</v>
      </c>
      <c r="F145" s="13">
        <f t="shared" si="17"/>
        <v>1.4868942731277532</v>
      </c>
      <c r="G145" s="68">
        <v>1.06</v>
      </c>
      <c r="H145" s="68">
        <v>90.8</v>
      </c>
      <c r="I145" s="68">
        <v>2.44</v>
      </c>
      <c r="J145" s="68">
        <v>135.01</v>
      </c>
      <c r="K145" s="68"/>
      <c r="L145" s="68"/>
      <c r="M145" s="68"/>
      <c r="N145" s="68"/>
    </row>
    <row r="146" spans="1:14" ht="11.25">
      <c r="A146" s="67" t="s">
        <v>265</v>
      </c>
      <c r="B146" s="76">
        <f t="shared" si="13"/>
        <v>410770.06999999995</v>
      </c>
      <c r="C146" s="13">
        <f t="shared" si="14"/>
        <v>0.10827714685166927</v>
      </c>
      <c r="D146" s="76">
        <f t="shared" si="15"/>
        <v>626968.5700000001</v>
      </c>
      <c r="E146" s="13">
        <f t="shared" si="16"/>
        <v>0.0861936893127944</v>
      </c>
      <c r="F146" s="13">
        <f t="shared" si="17"/>
        <v>1.5263248610104434</v>
      </c>
      <c r="G146" s="68">
        <v>108908.53</v>
      </c>
      <c r="H146" s="68">
        <v>321594.42</v>
      </c>
      <c r="I146" s="68">
        <v>146827.52</v>
      </c>
      <c r="J146" s="68">
        <v>488068.64</v>
      </c>
      <c r="K146" s="68">
        <v>72457.3</v>
      </c>
      <c r="L146" s="68">
        <v>89175.65</v>
      </c>
      <c r="M146" s="68">
        <v>159275.43</v>
      </c>
      <c r="N146" s="68">
        <v>138899.93</v>
      </c>
    </row>
    <row r="147" spans="1:14" ht="11.25">
      <c r="A147" s="67" t="s">
        <v>379</v>
      </c>
      <c r="B147" s="76">
        <f t="shared" si="13"/>
        <v>11.13</v>
      </c>
      <c r="C147" s="13">
        <f t="shared" si="14"/>
        <v>2.9338180468189396E-06</v>
      </c>
      <c r="D147" s="76">
        <f t="shared" si="15"/>
        <v>0</v>
      </c>
      <c r="E147" s="13">
        <f t="shared" si="16"/>
        <v>0</v>
      </c>
      <c r="F147" s="13">
        <f t="shared" si="17"/>
        <v>0</v>
      </c>
      <c r="G147" s="68">
        <v>14.04</v>
      </c>
      <c r="H147" s="68">
        <v>11.13</v>
      </c>
      <c r="I147" s="68"/>
      <c r="J147" s="68"/>
      <c r="K147" s="68"/>
      <c r="L147" s="68"/>
      <c r="M147" s="68"/>
      <c r="N147" s="68"/>
    </row>
    <row r="148" spans="1:14" ht="11.25">
      <c r="A148" s="67" t="s">
        <v>247</v>
      </c>
      <c r="B148" s="76">
        <f t="shared" si="13"/>
        <v>268.20000000000005</v>
      </c>
      <c r="C148" s="13">
        <f t="shared" si="14"/>
        <v>7.069631627644561E-05</v>
      </c>
      <c r="D148" s="76">
        <f t="shared" si="15"/>
        <v>1750.49</v>
      </c>
      <c r="E148" s="13">
        <f t="shared" si="16"/>
        <v>0.00024065192168269852</v>
      </c>
      <c r="F148" s="13">
        <f t="shared" si="17"/>
        <v>6.526808351976136</v>
      </c>
      <c r="G148" s="68">
        <v>8.54</v>
      </c>
      <c r="H148" s="68">
        <v>267.1</v>
      </c>
      <c r="I148" s="68">
        <v>29.31</v>
      </c>
      <c r="J148" s="68">
        <v>1624.03</v>
      </c>
      <c r="K148" s="68">
        <v>0.01</v>
      </c>
      <c r="L148" s="68">
        <v>1.1</v>
      </c>
      <c r="M148" s="68">
        <v>111.73</v>
      </c>
      <c r="N148" s="68">
        <v>126.46</v>
      </c>
    </row>
    <row r="149" spans="1:14" ht="11.25">
      <c r="A149" s="67" t="s">
        <v>221</v>
      </c>
      <c r="B149" s="76">
        <f t="shared" si="13"/>
        <v>2812.0099999999998</v>
      </c>
      <c r="C149" s="13">
        <f t="shared" si="14"/>
        <v>0.0007412332152592386</v>
      </c>
      <c r="D149" s="76">
        <f t="shared" si="15"/>
        <v>3536.4</v>
      </c>
      <c r="E149" s="13">
        <f t="shared" si="16"/>
        <v>0.0004861732748194477</v>
      </c>
      <c r="F149" s="13">
        <f t="shared" si="17"/>
        <v>1.2576057695385152</v>
      </c>
      <c r="G149" s="68">
        <v>1369.58</v>
      </c>
      <c r="H149" s="68">
        <v>2744.74</v>
      </c>
      <c r="I149" s="68">
        <v>1562.76</v>
      </c>
      <c r="J149" s="68">
        <v>3424.67</v>
      </c>
      <c r="K149" s="68">
        <v>1.08</v>
      </c>
      <c r="L149" s="68">
        <v>67.27</v>
      </c>
      <c r="M149" s="68">
        <v>60.2</v>
      </c>
      <c r="N149" s="68">
        <v>111.73</v>
      </c>
    </row>
    <row r="150" spans="1:14" ht="11.25">
      <c r="A150" s="67" t="s">
        <v>222</v>
      </c>
      <c r="B150" s="76">
        <f t="shared" si="13"/>
        <v>36424.880000000005</v>
      </c>
      <c r="C150" s="13">
        <f t="shared" si="14"/>
        <v>0.009601434887440636</v>
      </c>
      <c r="D150" s="76">
        <f t="shared" si="15"/>
        <v>57668.39</v>
      </c>
      <c r="E150" s="13">
        <f t="shared" si="16"/>
        <v>0.007928070925196552</v>
      </c>
      <c r="F150" s="13">
        <f t="shared" si="17"/>
        <v>1.5832142755171739</v>
      </c>
      <c r="G150" s="68">
        <v>2043.71</v>
      </c>
      <c r="H150" s="68">
        <v>36103.58</v>
      </c>
      <c r="I150" s="68">
        <v>2571.87</v>
      </c>
      <c r="J150" s="68">
        <v>56857.51</v>
      </c>
      <c r="K150" s="68">
        <v>34.52</v>
      </c>
      <c r="L150" s="68">
        <v>321.3</v>
      </c>
      <c r="M150" s="68">
        <v>551.31</v>
      </c>
      <c r="N150" s="68">
        <v>810.88</v>
      </c>
    </row>
    <row r="151" spans="1:14" ht="11.25">
      <c r="A151" s="67" t="s">
        <v>216</v>
      </c>
      <c r="B151" s="76">
        <f t="shared" si="13"/>
        <v>583.59</v>
      </c>
      <c r="C151" s="13">
        <f t="shared" si="14"/>
        <v>0.0001538317047567893</v>
      </c>
      <c r="D151" s="76">
        <f t="shared" si="15"/>
        <v>706.06</v>
      </c>
      <c r="E151" s="13">
        <f t="shared" si="16"/>
        <v>9.706693315773646E-05</v>
      </c>
      <c r="F151" s="13">
        <f t="shared" si="17"/>
        <v>1.2098562346853097</v>
      </c>
      <c r="G151" s="68">
        <v>8.83</v>
      </c>
      <c r="H151" s="68">
        <v>397.24</v>
      </c>
      <c r="I151" s="68">
        <v>7.53</v>
      </c>
      <c r="J151" s="68">
        <v>348.21</v>
      </c>
      <c r="K151" s="68">
        <v>44.12</v>
      </c>
      <c r="L151" s="68">
        <v>186.35</v>
      </c>
      <c r="M151" s="68">
        <v>66.17</v>
      </c>
      <c r="N151" s="68">
        <v>357.85</v>
      </c>
    </row>
    <row r="152" spans="1:14" ht="11.25">
      <c r="A152" s="67" t="s">
        <v>355</v>
      </c>
      <c r="B152" s="76">
        <f t="shared" si="13"/>
        <v>6.78</v>
      </c>
      <c r="C152" s="13">
        <f t="shared" si="14"/>
        <v>1.787177570299408E-06</v>
      </c>
      <c r="D152" s="76">
        <f t="shared" si="15"/>
        <v>0</v>
      </c>
      <c r="E152" s="13">
        <f t="shared" si="16"/>
        <v>0</v>
      </c>
      <c r="F152" s="13">
        <f t="shared" si="17"/>
        <v>0</v>
      </c>
      <c r="G152" s="68">
        <v>0.03</v>
      </c>
      <c r="H152" s="68">
        <v>0.08</v>
      </c>
      <c r="I152" s="68"/>
      <c r="J152" s="68"/>
      <c r="K152" s="68">
        <v>0.04</v>
      </c>
      <c r="L152" s="68">
        <v>6.7</v>
      </c>
      <c r="M152" s="68"/>
      <c r="N152" s="68"/>
    </row>
    <row r="153" spans="1:14" ht="11.25">
      <c r="A153" s="67" t="s">
        <v>180</v>
      </c>
      <c r="B153" s="76">
        <f t="shared" si="13"/>
        <v>833.65</v>
      </c>
      <c r="C153" s="13">
        <f t="shared" si="14"/>
        <v>0.00021974639844839252</v>
      </c>
      <c r="D153" s="76">
        <f t="shared" si="15"/>
        <v>568.18</v>
      </c>
      <c r="E153" s="13">
        <f t="shared" si="16"/>
        <v>7.811161952463346E-05</v>
      </c>
      <c r="F153" s="13">
        <f t="shared" si="17"/>
        <v>0.681557008336832</v>
      </c>
      <c r="G153" s="68">
        <v>4.37</v>
      </c>
      <c r="H153" s="68">
        <v>169.86</v>
      </c>
      <c r="I153" s="68">
        <v>6.26</v>
      </c>
      <c r="J153" s="68">
        <v>249.85</v>
      </c>
      <c r="K153" s="68">
        <v>539.22</v>
      </c>
      <c r="L153" s="68">
        <v>663.79</v>
      </c>
      <c r="M153" s="68">
        <v>96.14</v>
      </c>
      <c r="N153" s="68">
        <v>318.33</v>
      </c>
    </row>
    <row r="154" spans="1:14" ht="11.25">
      <c r="A154" s="67" t="s">
        <v>217</v>
      </c>
      <c r="B154" s="76">
        <f t="shared" si="13"/>
        <v>5804.96</v>
      </c>
      <c r="C154" s="13">
        <f t="shared" si="14"/>
        <v>0.001530161402431453</v>
      </c>
      <c r="D154" s="76">
        <f t="shared" si="15"/>
        <v>17119.84</v>
      </c>
      <c r="E154" s="13">
        <f t="shared" si="16"/>
        <v>0.002353582365452147</v>
      </c>
      <c r="F154" s="13">
        <f t="shared" si="17"/>
        <v>2.949174499049089</v>
      </c>
      <c r="G154" s="68">
        <v>419.83</v>
      </c>
      <c r="H154" s="68">
        <v>5238.93</v>
      </c>
      <c r="I154" s="68">
        <v>744.43</v>
      </c>
      <c r="J154" s="68">
        <v>16049.86</v>
      </c>
      <c r="K154" s="68">
        <v>63.9</v>
      </c>
      <c r="L154" s="68">
        <v>566.03</v>
      </c>
      <c r="M154" s="68">
        <v>457.24</v>
      </c>
      <c r="N154" s="68">
        <v>1069.98</v>
      </c>
    </row>
    <row r="155" spans="1:14" ht="11.25">
      <c r="A155" s="67" t="s">
        <v>211</v>
      </c>
      <c r="B155" s="76">
        <f t="shared" si="13"/>
        <v>1153.61</v>
      </c>
      <c r="C155" s="13">
        <f t="shared" si="14"/>
        <v>0.0003040864184178613</v>
      </c>
      <c r="D155" s="76">
        <f t="shared" si="15"/>
        <v>1483.55</v>
      </c>
      <c r="E155" s="13">
        <f t="shared" si="16"/>
        <v>0.00020395384058884505</v>
      </c>
      <c r="F155" s="13">
        <f t="shared" si="17"/>
        <v>1.2860065360043689</v>
      </c>
      <c r="G155" s="68">
        <v>609.76</v>
      </c>
      <c r="H155" s="68">
        <v>1153.61</v>
      </c>
      <c r="I155" s="68">
        <v>362.88</v>
      </c>
      <c r="J155" s="68">
        <v>1358.31</v>
      </c>
      <c r="K155" s="68"/>
      <c r="L155" s="68"/>
      <c r="M155" s="68">
        <v>27.26</v>
      </c>
      <c r="N155" s="68">
        <v>125.24</v>
      </c>
    </row>
    <row r="156" spans="1:14" ht="11.25">
      <c r="A156" s="67" t="s">
        <v>260</v>
      </c>
      <c r="B156" s="76">
        <f t="shared" si="13"/>
        <v>62889.68</v>
      </c>
      <c r="C156" s="13">
        <f t="shared" si="14"/>
        <v>0.016577437389278356</v>
      </c>
      <c r="D156" s="76">
        <f t="shared" si="15"/>
        <v>10128.880000000001</v>
      </c>
      <c r="E156" s="13">
        <f t="shared" si="16"/>
        <v>0.0013924869245145368</v>
      </c>
      <c r="F156" s="13">
        <f t="shared" si="17"/>
        <v>0.1610579032998737</v>
      </c>
      <c r="G156" s="68">
        <v>586.36</v>
      </c>
      <c r="H156" s="68">
        <v>8322.39</v>
      </c>
      <c r="I156" s="68">
        <v>482.24</v>
      </c>
      <c r="J156" s="68">
        <v>9681.6</v>
      </c>
      <c r="K156" s="68">
        <v>453.95</v>
      </c>
      <c r="L156" s="68">
        <v>54567.29</v>
      </c>
      <c r="M156" s="68">
        <v>20.29</v>
      </c>
      <c r="N156" s="68">
        <v>447.28</v>
      </c>
    </row>
    <row r="157" spans="1:14" ht="11.25">
      <c r="A157" s="67" t="s">
        <v>259</v>
      </c>
      <c r="B157" s="76">
        <f t="shared" si="13"/>
        <v>12267.699999999999</v>
      </c>
      <c r="C157" s="13">
        <f t="shared" si="14"/>
        <v>0.0032337106606433693</v>
      </c>
      <c r="D157" s="76">
        <f t="shared" si="15"/>
        <v>14599.27</v>
      </c>
      <c r="E157" s="13">
        <f t="shared" si="16"/>
        <v>0.0020070622400953845</v>
      </c>
      <c r="F157" s="13">
        <f t="shared" si="17"/>
        <v>1.1900576310147788</v>
      </c>
      <c r="G157" s="68">
        <v>1312.64</v>
      </c>
      <c r="H157" s="68">
        <v>12218.82</v>
      </c>
      <c r="I157" s="68">
        <v>1597.1</v>
      </c>
      <c r="J157" s="68">
        <v>14324.08</v>
      </c>
      <c r="K157" s="68">
        <v>5.27</v>
      </c>
      <c r="L157" s="68">
        <v>48.88</v>
      </c>
      <c r="M157" s="68">
        <v>5.98</v>
      </c>
      <c r="N157" s="68">
        <v>275.19</v>
      </c>
    </row>
    <row r="158" spans="1:14" ht="11.25">
      <c r="A158" s="67" t="s">
        <v>210</v>
      </c>
      <c r="B158" s="76">
        <f t="shared" si="13"/>
        <v>1575.47</v>
      </c>
      <c r="C158" s="13">
        <f t="shared" si="14"/>
        <v>0.00041528682104419</v>
      </c>
      <c r="D158" s="76">
        <f t="shared" si="15"/>
        <v>1298.12</v>
      </c>
      <c r="E158" s="13">
        <f t="shared" si="16"/>
        <v>0.00017846150082248088</v>
      </c>
      <c r="F158" s="13">
        <f t="shared" si="17"/>
        <v>0.8239572952833122</v>
      </c>
      <c r="G158" s="68">
        <v>1028.28</v>
      </c>
      <c r="H158" s="68">
        <v>1575.47</v>
      </c>
      <c r="I158" s="68">
        <v>799.26</v>
      </c>
      <c r="J158" s="68">
        <v>1298.12</v>
      </c>
      <c r="K158" s="68"/>
      <c r="L158" s="68"/>
      <c r="M158" s="68"/>
      <c r="N158" s="68"/>
    </row>
    <row r="159" spans="1:14" ht="11.25">
      <c r="A159" s="67" t="s">
        <v>219</v>
      </c>
      <c r="B159" s="76">
        <f t="shared" si="13"/>
        <v>12038.09</v>
      </c>
      <c r="C159" s="13">
        <f t="shared" si="14"/>
        <v>0.0031731864951689676</v>
      </c>
      <c r="D159" s="76">
        <f t="shared" si="15"/>
        <v>14918.46</v>
      </c>
      <c r="E159" s="13">
        <f t="shared" si="16"/>
        <v>0.0020509434887068592</v>
      </c>
      <c r="F159" s="13">
        <f t="shared" si="17"/>
        <v>1.2392713462019307</v>
      </c>
      <c r="G159" s="68">
        <v>24420.28</v>
      </c>
      <c r="H159" s="68">
        <v>12038.09</v>
      </c>
      <c r="I159" s="68">
        <v>26703.65</v>
      </c>
      <c r="J159" s="68">
        <v>14918.46</v>
      </c>
      <c r="K159" s="68"/>
      <c r="L159" s="68"/>
      <c r="M159" s="68"/>
      <c r="N159" s="68"/>
    </row>
    <row r="160" spans="1:14" ht="11.25">
      <c r="A160" s="67" t="s">
        <v>220</v>
      </c>
      <c r="B160" s="76">
        <f t="shared" si="13"/>
        <v>2190.01</v>
      </c>
      <c r="C160" s="13">
        <f t="shared" si="14"/>
        <v>0.0005772768068925379</v>
      </c>
      <c r="D160" s="76">
        <f t="shared" si="15"/>
        <v>2718.44</v>
      </c>
      <c r="E160" s="13">
        <f t="shared" si="16"/>
        <v>0.00037372267763832696</v>
      </c>
      <c r="F160" s="13">
        <f t="shared" si="17"/>
        <v>1.2412911356569147</v>
      </c>
      <c r="G160" s="68">
        <v>307.83</v>
      </c>
      <c r="H160" s="68">
        <v>993.38</v>
      </c>
      <c r="I160" s="68">
        <v>337.09</v>
      </c>
      <c r="J160" s="68">
        <v>2033.45</v>
      </c>
      <c r="K160" s="68">
        <v>827.86</v>
      </c>
      <c r="L160" s="68">
        <v>1196.63</v>
      </c>
      <c r="M160" s="68">
        <v>645.62</v>
      </c>
      <c r="N160" s="68">
        <v>684.99</v>
      </c>
    </row>
    <row r="161" spans="1:14" ht="11.25">
      <c r="A161" s="67" t="s">
        <v>305</v>
      </c>
      <c r="B161" s="76">
        <f t="shared" si="13"/>
        <v>16.13</v>
      </c>
      <c r="C161" s="13">
        <f t="shared" si="14"/>
        <v>4.251795606036792E-06</v>
      </c>
      <c r="D161" s="76">
        <f t="shared" si="15"/>
        <v>275.3</v>
      </c>
      <c r="E161" s="13">
        <f t="shared" si="16"/>
        <v>3.784738789667288E-05</v>
      </c>
      <c r="F161" s="13">
        <f t="shared" si="17"/>
        <v>17.067575945443274</v>
      </c>
      <c r="G161" s="68">
        <v>0.64</v>
      </c>
      <c r="H161" s="68">
        <v>16.13</v>
      </c>
      <c r="I161" s="68">
        <v>22.3</v>
      </c>
      <c r="J161" s="68">
        <v>22.97</v>
      </c>
      <c r="K161" s="68"/>
      <c r="L161" s="68"/>
      <c r="M161" s="68">
        <v>24.49</v>
      </c>
      <c r="N161" s="68">
        <v>252.33</v>
      </c>
    </row>
    <row r="162" spans="1:14" ht="11.25">
      <c r="A162" s="67" t="s">
        <v>257</v>
      </c>
      <c r="B162" s="76">
        <f t="shared" si="13"/>
        <v>2229.59</v>
      </c>
      <c r="C162" s="13">
        <f t="shared" si="14"/>
        <v>0.0005877099172513063</v>
      </c>
      <c r="D162" s="76">
        <f t="shared" si="15"/>
        <v>36885.44</v>
      </c>
      <c r="E162" s="13">
        <f t="shared" si="16"/>
        <v>0.005070895588156388</v>
      </c>
      <c r="F162" s="13">
        <f t="shared" si="17"/>
        <v>16.543597701819618</v>
      </c>
      <c r="G162" s="68">
        <v>155.36</v>
      </c>
      <c r="H162" s="68">
        <v>2141.98</v>
      </c>
      <c r="I162" s="68">
        <v>1119.84</v>
      </c>
      <c r="J162" s="68">
        <v>36821.98</v>
      </c>
      <c r="K162" s="68">
        <v>1.31</v>
      </c>
      <c r="L162" s="68">
        <v>87.61</v>
      </c>
      <c r="M162" s="68">
        <v>9.45</v>
      </c>
      <c r="N162" s="68">
        <v>63.46</v>
      </c>
    </row>
    <row r="163" spans="1:14" ht="11.25">
      <c r="A163" s="67" t="s">
        <v>380</v>
      </c>
      <c r="B163" s="76">
        <f t="shared" si="13"/>
        <v>0</v>
      </c>
      <c r="C163" s="13">
        <f t="shared" si="14"/>
        <v>0</v>
      </c>
      <c r="D163" s="76">
        <f t="shared" si="15"/>
        <v>1.77</v>
      </c>
      <c r="E163" s="13">
        <f t="shared" si="16"/>
        <v>2.4333409581224475E-07</v>
      </c>
      <c r="F163" s="13" t="e">
        <f t="shared" si="17"/>
        <v>#DIV/0!</v>
      </c>
      <c r="G163" s="68"/>
      <c r="H163" s="68"/>
      <c r="I163" s="68">
        <v>0.21</v>
      </c>
      <c r="J163" s="68">
        <v>1.77</v>
      </c>
      <c r="K163" s="68"/>
      <c r="L163" s="68"/>
      <c r="M163" s="68"/>
      <c r="N163" s="68"/>
    </row>
    <row r="164" spans="1:14" ht="11.25">
      <c r="A164" s="67" t="s">
        <v>234</v>
      </c>
      <c r="B164" s="76">
        <f t="shared" si="13"/>
        <v>19351.25</v>
      </c>
      <c r="C164" s="13">
        <f t="shared" si="14"/>
        <v>0.0051009026485628935</v>
      </c>
      <c r="D164" s="76">
        <f t="shared" si="15"/>
        <v>94898.73000000001</v>
      </c>
      <c r="E164" s="13">
        <f t="shared" si="16"/>
        <v>0.013046382292813756</v>
      </c>
      <c r="F164" s="13">
        <f t="shared" si="17"/>
        <v>4.904010335249661</v>
      </c>
      <c r="G164" s="68">
        <v>8659.76</v>
      </c>
      <c r="H164" s="68">
        <v>18857.61</v>
      </c>
      <c r="I164" s="68">
        <v>18752.56</v>
      </c>
      <c r="J164" s="68">
        <v>93620.41</v>
      </c>
      <c r="K164" s="68">
        <v>51.23</v>
      </c>
      <c r="L164" s="68">
        <v>493.64</v>
      </c>
      <c r="M164" s="68">
        <v>400.7</v>
      </c>
      <c r="N164" s="68">
        <v>1278.32</v>
      </c>
    </row>
  </sheetData>
  <sheetProtection/>
  <mergeCells count="13">
    <mergeCell ref="A1:N1"/>
    <mergeCell ref="A3:A5"/>
    <mergeCell ref="G3:J3"/>
    <mergeCell ref="K3:N3"/>
    <mergeCell ref="G4:H4"/>
    <mergeCell ref="B3:B5"/>
    <mergeCell ref="K4:L4"/>
    <mergeCell ref="M4:N4"/>
    <mergeCell ref="C3:C5"/>
    <mergeCell ref="E3:E5"/>
    <mergeCell ref="I4:J4"/>
    <mergeCell ref="F3:F5"/>
    <mergeCell ref="D3:D5"/>
  </mergeCells>
  <printOptions/>
  <pageMargins left="0.2" right="0.2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Aiperi Borboeva</cp:lastModifiedBy>
  <cp:lastPrinted>2023-01-04T09:56:24Z</cp:lastPrinted>
  <dcterms:created xsi:type="dcterms:W3CDTF">2012-02-04T07:10:42Z</dcterms:created>
  <dcterms:modified xsi:type="dcterms:W3CDTF">2023-12-27T05:33:13Z</dcterms:modified>
  <cp:category/>
  <cp:version/>
  <cp:contentType/>
  <cp:contentStatus/>
</cp:coreProperties>
</file>