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B100B59-16E6-42CD-9450-A934EBD53614}" xr6:coauthVersionLast="47" xr6:coauthVersionMax="47" xr10:uidLastSave="{00000000-0000-0000-0000-000000000000}"/>
  <bookViews>
    <workbookView xWindow="30612" yWindow="-1356" windowWidth="30936" windowHeight="16776" xr2:uid="{1A59EFF3-0211-4348-BC46-7929B01BF40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48" i="1" l="1"/>
  <c r="AT48" i="1"/>
  <c r="AS48" i="1"/>
  <c r="V48" i="1"/>
  <c r="U48" i="1"/>
  <c r="BZ47" i="1"/>
  <c r="BZ48" i="1" s="1"/>
  <c r="BY47" i="1"/>
  <c r="BY48" i="1" s="1"/>
  <c r="BX47" i="1"/>
  <c r="BX48" i="1" s="1"/>
  <c r="BW47" i="1"/>
  <c r="BW48" i="1" s="1"/>
  <c r="BV47" i="1"/>
  <c r="BV48" i="1" s="1"/>
  <c r="BU47" i="1"/>
  <c r="BU48" i="1" s="1"/>
  <c r="BT47" i="1"/>
  <c r="BT48" i="1" s="1"/>
  <c r="BS47" i="1"/>
  <c r="BS48" i="1" s="1"/>
  <c r="BR47" i="1"/>
  <c r="BQ47" i="1"/>
  <c r="BP47" i="1"/>
  <c r="BO47" i="1"/>
  <c r="BN47" i="1"/>
  <c r="BN48" i="1" s="1"/>
  <c r="BM47" i="1"/>
  <c r="BM48" i="1" s="1"/>
  <c r="BL47" i="1"/>
  <c r="BL48" i="1" s="1"/>
  <c r="BK47" i="1"/>
  <c r="BK48" i="1" s="1"/>
  <c r="BJ47" i="1"/>
  <c r="BJ48" i="1" s="1"/>
  <c r="BI47" i="1"/>
  <c r="BH47" i="1"/>
  <c r="BG47" i="1"/>
  <c r="BF47" i="1"/>
  <c r="BE47" i="1"/>
  <c r="BD47" i="1"/>
  <c r="BC47" i="1"/>
  <c r="BB47" i="1"/>
  <c r="BB48" i="1" s="1"/>
  <c r="BA47" i="1"/>
  <c r="BA48" i="1" s="1"/>
  <c r="AZ47" i="1"/>
  <c r="AZ48" i="1" s="1"/>
  <c r="AY47" i="1"/>
  <c r="AY48" i="1" s="1"/>
  <c r="AX47" i="1"/>
  <c r="AX48" i="1" s="1"/>
  <c r="AW47" i="1"/>
  <c r="AW48" i="1" s="1"/>
  <c r="AV47" i="1"/>
  <c r="AV48" i="1" s="1"/>
  <c r="AU47" i="1"/>
  <c r="AU48" i="1" s="1"/>
  <c r="AT47" i="1"/>
  <c r="AS47" i="1"/>
  <c r="AR47" i="1"/>
  <c r="AQ47" i="1"/>
  <c r="AP47" i="1"/>
  <c r="AP48" i="1" s="1"/>
  <c r="AO47" i="1"/>
  <c r="AO48" i="1" s="1"/>
  <c r="AN47" i="1"/>
  <c r="AN48" i="1" s="1"/>
  <c r="AM47" i="1"/>
  <c r="AM48" i="1" s="1"/>
  <c r="AL47" i="1"/>
  <c r="AL48" i="1" s="1"/>
  <c r="AK47" i="1"/>
  <c r="AJ47" i="1"/>
  <c r="AI47" i="1"/>
  <c r="AH47" i="1"/>
  <c r="AG47" i="1"/>
  <c r="AF47" i="1"/>
  <c r="AE47" i="1"/>
  <c r="AD47" i="1"/>
  <c r="AD48" i="1" s="1"/>
  <c r="AC47" i="1"/>
  <c r="AC48" i="1" s="1"/>
  <c r="AB47" i="1"/>
  <c r="AB48" i="1" s="1"/>
  <c r="AA47" i="1"/>
  <c r="AA48" i="1" s="1"/>
  <c r="Z47" i="1"/>
  <c r="Z48" i="1" s="1"/>
  <c r="Y47" i="1"/>
  <c r="Y48" i="1" s="1"/>
  <c r="X47" i="1"/>
  <c r="X48" i="1" s="1"/>
  <c r="W47" i="1"/>
  <c r="W48" i="1" s="1"/>
  <c r="V47" i="1"/>
  <c r="U47" i="1"/>
  <c r="T47" i="1"/>
  <c r="S47" i="1"/>
  <c r="R47" i="1"/>
  <c r="R48" i="1" s="1"/>
  <c r="Q47" i="1"/>
  <c r="Q48" i="1" s="1"/>
  <c r="P47" i="1"/>
  <c r="P48" i="1" s="1"/>
  <c r="O47" i="1"/>
  <c r="O48" i="1" s="1"/>
  <c r="N47" i="1"/>
  <c r="N48" i="1" s="1"/>
  <c r="M47" i="1"/>
  <c r="L47" i="1"/>
  <c r="K47" i="1"/>
  <c r="J47" i="1"/>
  <c r="I47" i="1"/>
  <c r="H47" i="1"/>
  <c r="G47" i="1"/>
  <c r="E47" i="1"/>
  <c r="D47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E48" i="1" s="1"/>
  <c r="BD46" i="1"/>
  <c r="BD48" i="1" s="1"/>
  <c r="BC46" i="1"/>
  <c r="BC48" i="1" s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G48" i="1" s="1"/>
  <c r="AF46" i="1"/>
  <c r="AF48" i="1" s="1"/>
  <c r="AE46" i="1"/>
  <c r="AE48" i="1" s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I48" i="1" s="1"/>
  <c r="H46" i="1"/>
  <c r="H48" i="1" s="1"/>
  <c r="G46" i="1"/>
  <c r="G48" i="1" s="1"/>
  <c r="F46" i="1"/>
  <c r="E46" i="1"/>
  <c r="D46" i="1"/>
  <c r="C46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I48" i="1" s="1"/>
  <c r="BH45" i="1"/>
  <c r="BH48" i="1" s="1"/>
  <c r="BG45" i="1"/>
  <c r="BG48" i="1" s="1"/>
  <c r="BF45" i="1"/>
  <c r="BF48" i="1" s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J48" i="1" s="1"/>
  <c r="AI45" i="1"/>
  <c r="AI48" i="1" s="1"/>
  <c r="AH45" i="1"/>
  <c r="AH48" i="1" s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M48" i="1" s="1"/>
  <c r="L45" i="1"/>
  <c r="L48" i="1" s="1"/>
  <c r="K45" i="1"/>
  <c r="K48" i="1" s="1"/>
  <c r="J45" i="1"/>
  <c r="J48" i="1" s="1"/>
  <c r="I45" i="1"/>
  <c r="H45" i="1"/>
  <c r="G45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K48" i="1" s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BZ42" i="1"/>
  <c r="BY42" i="1"/>
  <c r="BX42" i="1"/>
  <c r="BW42" i="1"/>
  <c r="BV42" i="1"/>
  <c r="BU42" i="1"/>
  <c r="BT42" i="1"/>
  <c r="BS42" i="1"/>
  <c r="BR42" i="1"/>
  <c r="BR48" i="1" s="1"/>
  <c r="BQ42" i="1"/>
  <c r="BQ48" i="1" s="1"/>
  <c r="BP42" i="1"/>
  <c r="BO42" i="1"/>
  <c r="BO48" i="1" s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R48" i="1" s="1"/>
  <c r="AQ42" i="1"/>
  <c r="AQ48" i="1" s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T48" i="1" s="1"/>
  <c r="S42" i="1"/>
  <c r="S48" i="1" s="1"/>
  <c r="R42" i="1"/>
  <c r="Q42" i="1"/>
  <c r="P42" i="1"/>
  <c r="O42" i="1"/>
  <c r="N42" i="1"/>
  <c r="M42" i="1"/>
  <c r="L42" i="1"/>
  <c r="K42" i="1"/>
  <c r="J42" i="1"/>
  <c r="I42" i="1"/>
  <c r="H42" i="1"/>
  <c r="G42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E41" i="1"/>
  <c r="D41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G31" i="1"/>
  <c r="F47" i="1" s="1"/>
  <c r="F48" i="1" s="1"/>
  <c r="F31" i="1"/>
  <c r="E31" i="1"/>
  <c r="D31" i="1"/>
  <c r="C47" i="1" s="1"/>
  <c r="G30" i="1"/>
  <c r="F30" i="1"/>
  <c r="E30" i="1"/>
  <c r="D30" i="1"/>
  <c r="G29" i="1"/>
  <c r="F29" i="1"/>
  <c r="F32" i="1" s="1"/>
  <c r="E29" i="1"/>
  <c r="E32" i="1" s="1"/>
  <c r="D29" i="1"/>
  <c r="G28" i="1"/>
  <c r="F44" i="1" s="1"/>
  <c r="F28" i="1"/>
  <c r="E44" i="1" s="1"/>
  <c r="E28" i="1"/>
  <c r="D44" i="1" s="1"/>
  <c r="D28" i="1"/>
  <c r="C44" i="1" s="1"/>
  <c r="G27" i="1"/>
  <c r="F27" i="1"/>
  <c r="E27" i="1"/>
  <c r="D27" i="1"/>
  <c r="G26" i="1"/>
  <c r="F26" i="1"/>
  <c r="E26" i="1"/>
  <c r="D26" i="1"/>
  <c r="G25" i="1"/>
  <c r="F41" i="1" s="1"/>
  <c r="F25" i="1"/>
  <c r="E25" i="1"/>
  <c r="D25" i="1"/>
  <c r="C41" i="1" s="1"/>
  <c r="G24" i="1"/>
  <c r="F24" i="1"/>
  <c r="E24" i="1"/>
  <c r="D24" i="1"/>
  <c r="G23" i="1"/>
  <c r="F23" i="1"/>
  <c r="E23" i="1"/>
  <c r="D23" i="1"/>
  <c r="G15" i="1"/>
  <c r="F15" i="1"/>
  <c r="E15" i="1"/>
  <c r="D15" i="1"/>
  <c r="G14" i="1"/>
  <c r="F14" i="1"/>
  <c r="E14" i="1"/>
  <c r="D14" i="1"/>
  <c r="G13" i="1"/>
  <c r="F45" i="1" s="1"/>
  <c r="F13" i="1"/>
  <c r="E45" i="1" s="1"/>
  <c r="E13" i="1"/>
  <c r="D45" i="1" s="1"/>
  <c r="D13" i="1"/>
  <c r="C45" i="1" s="1"/>
  <c r="G12" i="1"/>
  <c r="F12" i="1"/>
  <c r="E12" i="1"/>
  <c r="D12" i="1"/>
  <c r="G11" i="1"/>
  <c r="F11" i="1"/>
  <c r="E43" i="1" s="1"/>
  <c r="E11" i="1"/>
  <c r="D43" i="1" s="1"/>
  <c r="D11" i="1"/>
  <c r="C43" i="1" s="1"/>
  <c r="G10" i="1"/>
  <c r="F42" i="1" s="1"/>
  <c r="F10" i="1"/>
  <c r="F16" i="1" s="1"/>
  <c r="E10" i="1"/>
  <c r="D42" i="1" s="1"/>
  <c r="D10" i="1"/>
  <c r="C42" i="1" s="1"/>
  <c r="G9" i="1"/>
  <c r="F9" i="1"/>
  <c r="E9" i="1"/>
  <c r="D9" i="1"/>
  <c r="G8" i="1"/>
  <c r="F8" i="1"/>
  <c r="E8" i="1"/>
  <c r="D8" i="1"/>
  <c r="G7" i="1"/>
  <c r="F39" i="1" s="1"/>
  <c r="F7" i="1"/>
  <c r="E39" i="1" s="1"/>
  <c r="E7" i="1"/>
  <c r="D39" i="1" s="1"/>
  <c r="D7" i="1"/>
  <c r="C39" i="1" s="1"/>
  <c r="C48" i="1" l="1"/>
  <c r="D48" i="1"/>
  <c r="D16" i="1"/>
  <c r="E16" i="1"/>
  <c r="D32" i="1"/>
  <c r="G32" i="1"/>
  <c r="E42" i="1"/>
  <c r="E48" i="1" s="1"/>
  <c r="G16" i="1"/>
</calcChain>
</file>

<file path=xl/sharedStrings.xml><?xml version="1.0" encoding="utf-8"?>
<sst xmlns="http://schemas.openxmlformats.org/spreadsheetml/2006/main" count="408" uniqueCount="47">
  <si>
    <t>1- квартал</t>
  </si>
  <si>
    <t>форма-4</t>
  </si>
  <si>
    <t>Отчет о сделках по аренде недвижимого имущества за 1 полугодие 2024</t>
  </si>
  <si>
    <t xml:space="preserve"> 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</si>
  <si>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</si>
  <si>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</si>
  <si>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</si>
  <si>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</si>
  <si>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</si>
  <si>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</si>
  <si>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</si>
  <si>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</si>
  <si>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</si>
  <si>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№ п/п</t>
  </si>
  <si>
    <t>Наименование района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</si>
  <si>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</si>
  <si>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</si>
  <si>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</si>
  <si>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</si>
  <si>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</si>
  <si>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</si>
  <si>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</si>
  <si>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</si>
  <si>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</si>
  <si>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</si>
  <si>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</si>
  <si>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</si>
  <si>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</si>
  <si>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</si>
  <si>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</si>
  <si>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</si>
  <si>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</si>
  <si>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</si>
  <si>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</si>
  <si>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</si>
  <si>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Чуй</t>
  </si>
  <si>
    <t>Бишкек</t>
  </si>
  <si>
    <t>Ош</t>
  </si>
  <si>
    <t>г. Ош</t>
  </si>
  <si>
    <t xml:space="preserve">Жалалабад </t>
  </si>
  <si>
    <t>Ыссыккуль</t>
  </si>
  <si>
    <t xml:space="preserve">Талас </t>
  </si>
  <si>
    <t xml:space="preserve">Нарын </t>
  </si>
  <si>
    <t>Баткен</t>
  </si>
  <si>
    <t>Итого:</t>
  </si>
  <si>
    <t>2 квартал</t>
  </si>
  <si>
    <t xml:space="preserve"> 1-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</si>
</sst>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sz val="14"/>
      <name val="Arial Cyr"/>
    </font>
    <font>
      <b/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b/>
      <sz val="10"/>
      <name val="Arial Cyr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color indexed="10"/>
      <name val="Arial Cyr"/>
      <charset val="204"/>
    </font>
    <font>
      <sz val="11"/>
      <name val="Arial Cyr"/>
    </font>
    <font>
      <b/>
      <sz val="11"/>
      <color rgb="FFFF0000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4" fillId="2" borderId="2" xfId="0" applyFont="1" applyFill="1" applyBorder="1" applyAlignment="1">
      <alignment horizontal="center" vertical="top" wrapText="1"/>
    </xf>
    <xf numFmtId="0" fontId="0" fillId="2" borderId="3" xfId="0" applyFill="1" applyBorder="1"/>
    <xf numFmtId="0" fontId="0" fillId="2" borderId="4" xfId="0" applyFill="1" applyBorder="1"/>
    <xf numFmtId="0" fontId="4" fillId="2" borderId="5" xfId="0" applyFont="1" applyFill="1" applyBorder="1" applyAlignment="1">
      <alignment horizontal="center" vertical="justify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0" borderId="8" xfId="0" applyFont="1" applyBorder="1" applyAlignment="1">
      <alignment horizontal="center" vertical="top" wrapText="1"/>
    </xf>
    <xf numFmtId="0" fontId="7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8" fillId="2" borderId="5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7" fillId="0" borderId="12" xfId="0" applyFont="1" applyBorder="1"/>
    <xf numFmtId="0" fontId="10" fillId="2" borderId="13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5" xfId="0" applyBorder="1"/>
    <xf numFmtId="0" fontId="10" fillId="2" borderId="16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CF69-4B63-4010-977B-AD469BCAEC4C}">
  <dimension ref="A1:CA48"/>
  <sheetViews>
    <sheetView tabSelected="1" workbookViewId="0">
      <selection sqref="A1:XFD1048576"/>
    </sheetView>
  </sheetViews>
  <sheetFormatPr defaultRowHeight="14.4" x14ac:dyDescent="0.3"/>
  <cols>
    <col min="1" max="1" width="3.44140625" customWidth="1"/>
    <col min="2" max="2" width="12.88671875" customWidth="1"/>
    <col min="3" max="3" width="17.109375" customWidth="1"/>
    <col min="257" max="257" width="3.44140625" customWidth="1"/>
    <col min="258" max="258" width="12.88671875" customWidth="1"/>
    <col min="259" max="259" width="17.109375" customWidth="1"/>
    <col min="513" max="513" width="3.44140625" customWidth="1"/>
    <col min="514" max="514" width="12.88671875" customWidth="1"/>
    <col min="515" max="515" width="17.109375" customWidth="1"/>
    <col min="769" max="769" width="3.44140625" customWidth="1"/>
    <col min="770" max="770" width="12.88671875" customWidth="1"/>
    <col min="771" max="771" width="17.109375" customWidth="1"/>
    <col min="1025" max="1025" width="3.44140625" customWidth="1"/>
    <col min="1026" max="1026" width="12.88671875" customWidth="1"/>
    <col min="1027" max="1027" width="17.109375" customWidth="1"/>
    <col min="1281" max="1281" width="3.44140625" customWidth="1"/>
    <col min="1282" max="1282" width="12.88671875" customWidth="1"/>
    <col min="1283" max="1283" width="17.109375" customWidth="1"/>
    <col min="1537" max="1537" width="3.44140625" customWidth="1"/>
    <col min="1538" max="1538" width="12.88671875" customWidth="1"/>
    <col min="1539" max="1539" width="17.109375" customWidth="1"/>
    <col min="1793" max="1793" width="3.44140625" customWidth="1"/>
    <col min="1794" max="1794" width="12.88671875" customWidth="1"/>
    <col min="1795" max="1795" width="17.109375" customWidth="1"/>
    <col min="2049" max="2049" width="3.44140625" customWidth="1"/>
    <col min="2050" max="2050" width="12.88671875" customWidth="1"/>
    <col min="2051" max="2051" width="17.109375" customWidth="1"/>
    <col min="2305" max="2305" width="3.44140625" customWidth="1"/>
    <col min="2306" max="2306" width="12.88671875" customWidth="1"/>
    <col min="2307" max="2307" width="17.109375" customWidth="1"/>
    <col min="2561" max="2561" width="3.44140625" customWidth="1"/>
    <col min="2562" max="2562" width="12.88671875" customWidth="1"/>
    <col min="2563" max="2563" width="17.109375" customWidth="1"/>
    <col min="2817" max="2817" width="3.44140625" customWidth="1"/>
    <col min="2818" max="2818" width="12.88671875" customWidth="1"/>
    <col min="2819" max="2819" width="17.109375" customWidth="1"/>
    <col min="3073" max="3073" width="3.44140625" customWidth="1"/>
    <col min="3074" max="3074" width="12.88671875" customWidth="1"/>
    <col min="3075" max="3075" width="17.109375" customWidth="1"/>
    <col min="3329" max="3329" width="3.44140625" customWidth="1"/>
    <col min="3330" max="3330" width="12.88671875" customWidth="1"/>
    <col min="3331" max="3331" width="17.109375" customWidth="1"/>
    <col min="3585" max="3585" width="3.44140625" customWidth="1"/>
    <col min="3586" max="3586" width="12.88671875" customWidth="1"/>
    <col min="3587" max="3587" width="17.109375" customWidth="1"/>
    <col min="3841" max="3841" width="3.44140625" customWidth="1"/>
    <col min="3842" max="3842" width="12.88671875" customWidth="1"/>
    <col min="3843" max="3843" width="17.109375" customWidth="1"/>
    <col min="4097" max="4097" width="3.44140625" customWidth="1"/>
    <col min="4098" max="4098" width="12.88671875" customWidth="1"/>
    <col min="4099" max="4099" width="17.109375" customWidth="1"/>
    <col min="4353" max="4353" width="3.44140625" customWidth="1"/>
    <col min="4354" max="4354" width="12.88671875" customWidth="1"/>
    <col min="4355" max="4355" width="17.109375" customWidth="1"/>
    <col min="4609" max="4609" width="3.44140625" customWidth="1"/>
    <col min="4610" max="4610" width="12.88671875" customWidth="1"/>
    <col min="4611" max="4611" width="17.109375" customWidth="1"/>
    <col min="4865" max="4865" width="3.44140625" customWidth="1"/>
    <col min="4866" max="4866" width="12.88671875" customWidth="1"/>
    <col min="4867" max="4867" width="17.109375" customWidth="1"/>
    <col min="5121" max="5121" width="3.44140625" customWidth="1"/>
    <col min="5122" max="5122" width="12.88671875" customWidth="1"/>
    <col min="5123" max="5123" width="17.109375" customWidth="1"/>
    <col min="5377" max="5377" width="3.44140625" customWidth="1"/>
    <col min="5378" max="5378" width="12.88671875" customWidth="1"/>
    <col min="5379" max="5379" width="17.109375" customWidth="1"/>
    <col min="5633" max="5633" width="3.44140625" customWidth="1"/>
    <col min="5634" max="5634" width="12.88671875" customWidth="1"/>
    <col min="5635" max="5635" width="17.109375" customWidth="1"/>
    <col min="5889" max="5889" width="3.44140625" customWidth="1"/>
    <col min="5890" max="5890" width="12.88671875" customWidth="1"/>
    <col min="5891" max="5891" width="17.109375" customWidth="1"/>
    <col min="6145" max="6145" width="3.44140625" customWidth="1"/>
    <col min="6146" max="6146" width="12.88671875" customWidth="1"/>
    <col min="6147" max="6147" width="17.109375" customWidth="1"/>
    <col min="6401" max="6401" width="3.44140625" customWidth="1"/>
    <col min="6402" max="6402" width="12.88671875" customWidth="1"/>
    <col min="6403" max="6403" width="17.109375" customWidth="1"/>
    <col min="6657" max="6657" width="3.44140625" customWidth="1"/>
    <col min="6658" max="6658" width="12.88671875" customWidth="1"/>
    <col min="6659" max="6659" width="17.109375" customWidth="1"/>
    <col min="6913" max="6913" width="3.44140625" customWidth="1"/>
    <col min="6914" max="6914" width="12.88671875" customWidth="1"/>
    <col min="6915" max="6915" width="17.109375" customWidth="1"/>
    <col min="7169" max="7169" width="3.44140625" customWidth="1"/>
    <col min="7170" max="7170" width="12.88671875" customWidth="1"/>
    <col min="7171" max="7171" width="17.109375" customWidth="1"/>
    <col min="7425" max="7425" width="3.44140625" customWidth="1"/>
    <col min="7426" max="7426" width="12.88671875" customWidth="1"/>
    <col min="7427" max="7427" width="17.109375" customWidth="1"/>
    <col min="7681" max="7681" width="3.44140625" customWidth="1"/>
    <col min="7682" max="7682" width="12.88671875" customWidth="1"/>
    <col min="7683" max="7683" width="17.109375" customWidth="1"/>
    <col min="7937" max="7937" width="3.44140625" customWidth="1"/>
    <col min="7938" max="7938" width="12.88671875" customWidth="1"/>
    <col min="7939" max="7939" width="17.109375" customWidth="1"/>
    <col min="8193" max="8193" width="3.44140625" customWidth="1"/>
    <col min="8194" max="8194" width="12.88671875" customWidth="1"/>
    <col min="8195" max="8195" width="17.109375" customWidth="1"/>
    <col min="8449" max="8449" width="3.44140625" customWidth="1"/>
    <col min="8450" max="8450" width="12.88671875" customWidth="1"/>
    <col min="8451" max="8451" width="17.109375" customWidth="1"/>
    <col min="8705" max="8705" width="3.44140625" customWidth="1"/>
    <col min="8706" max="8706" width="12.88671875" customWidth="1"/>
    <col min="8707" max="8707" width="17.109375" customWidth="1"/>
    <col min="8961" max="8961" width="3.44140625" customWidth="1"/>
    <col min="8962" max="8962" width="12.88671875" customWidth="1"/>
    <col min="8963" max="8963" width="17.109375" customWidth="1"/>
    <col min="9217" max="9217" width="3.44140625" customWidth="1"/>
    <col min="9218" max="9218" width="12.88671875" customWidth="1"/>
    <col min="9219" max="9219" width="17.109375" customWidth="1"/>
    <col min="9473" max="9473" width="3.44140625" customWidth="1"/>
    <col min="9474" max="9474" width="12.88671875" customWidth="1"/>
    <col min="9475" max="9475" width="17.109375" customWidth="1"/>
    <col min="9729" max="9729" width="3.44140625" customWidth="1"/>
    <col min="9730" max="9730" width="12.88671875" customWidth="1"/>
    <col min="9731" max="9731" width="17.109375" customWidth="1"/>
    <col min="9985" max="9985" width="3.44140625" customWidth="1"/>
    <col min="9986" max="9986" width="12.88671875" customWidth="1"/>
    <col min="9987" max="9987" width="17.109375" customWidth="1"/>
    <col min="10241" max="10241" width="3.44140625" customWidth="1"/>
    <col min="10242" max="10242" width="12.88671875" customWidth="1"/>
    <col min="10243" max="10243" width="17.109375" customWidth="1"/>
    <col min="10497" max="10497" width="3.44140625" customWidth="1"/>
    <col min="10498" max="10498" width="12.88671875" customWidth="1"/>
    <col min="10499" max="10499" width="17.109375" customWidth="1"/>
    <col min="10753" max="10753" width="3.44140625" customWidth="1"/>
    <col min="10754" max="10754" width="12.88671875" customWidth="1"/>
    <col min="10755" max="10755" width="17.109375" customWidth="1"/>
    <col min="11009" max="11009" width="3.44140625" customWidth="1"/>
    <col min="11010" max="11010" width="12.88671875" customWidth="1"/>
    <col min="11011" max="11011" width="17.109375" customWidth="1"/>
    <col min="11265" max="11265" width="3.44140625" customWidth="1"/>
    <col min="11266" max="11266" width="12.88671875" customWidth="1"/>
    <col min="11267" max="11267" width="17.109375" customWidth="1"/>
    <col min="11521" max="11521" width="3.44140625" customWidth="1"/>
    <col min="11522" max="11522" width="12.88671875" customWidth="1"/>
    <col min="11523" max="11523" width="17.109375" customWidth="1"/>
    <col min="11777" max="11777" width="3.44140625" customWidth="1"/>
    <col min="11778" max="11778" width="12.88671875" customWidth="1"/>
    <col min="11779" max="11779" width="17.109375" customWidth="1"/>
    <col min="12033" max="12033" width="3.44140625" customWidth="1"/>
    <col min="12034" max="12034" width="12.88671875" customWidth="1"/>
    <col min="12035" max="12035" width="17.109375" customWidth="1"/>
    <col min="12289" max="12289" width="3.44140625" customWidth="1"/>
    <col min="12290" max="12290" width="12.88671875" customWidth="1"/>
    <col min="12291" max="12291" width="17.109375" customWidth="1"/>
    <col min="12545" max="12545" width="3.44140625" customWidth="1"/>
    <col min="12546" max="12546" width="12.88671875" customWidth="1"/>
    <col min="12547" max="12547" width="17.109375" customWidth="1"/>
    <col min="12801" max="12801" width="3.44140625" customWidth="1"/>
    <col min="12802" max="12802" width="12.88671875" customWidth="1"/>
    <col min="12803" max="12803" width="17.109375" customWidth="1"/>
    <col min="13057" max="13057" width="3.44140625" customWidth="1"/>
    <col min="13058" max="13058" width="12.88671875" customWidth="1"/>
    <col min="13059" max="13059" width="17.109375" customWidth="1"/>
    <col min="13313" max="13313" width="3.44140625" customWidth="1"/>
    <col min="13314" max="13314" width="12.88671875" customWidth="1"/>
    <col min="13315" max="13315" width="17.109375" customWidth="1"/>
    <col min="13569" max="13569" width="3.44140625" customWidth="1"/>
    <col min="13570" max="13570" width="12.88671875" customWidth="1"/>
    <col min="13571" max="13571" width="17.109375" customWidth="1"/>
    <col min="13825" max="13825" width="3.44140625" customWidth="1"/>
    <col min="13826" max="13826" width="12.88671875" customWidth="1"/>
    <col min="13827" max="13827" width="17.109375" customWidth="1"/>
    <col min="14081" max="14081" width="3.44140625" customWidth="1"/>
    <col min="14082" max="14082" width="12.88671875" customWidth="1"/>
    <col min="14083" max="14083" width="17.109375" customWidth="1"/>
    <col min="14337" max="14337" width="3.44140625" customWidth="1"/>
    <col min="14338" max="14338" width="12.88671875" customWidth="1"/>
    <col min="14339" max="14339" width="17.109375" customWidth="1"/>
    <col min="14593" max="14593" width="3.44140625" customWidth="1"/>
    <col min="14594" max="14594" width="12.88671875" customWidth="1"/>
    <col min="14595" max="14595" width="17.109375" customWidth="1"/>
    <col min="14849" max="14849" width="3.44140625" customWidth="1"/>
    <col min="14850" max="14850" width="12.88671875" customWidth="1"/>
    <col min="14851" max="14851" width="17.109375" customWidth="1"/>
    <col min="15105" max="15105" width="3.44140625" customWidth="1"/>
    <col min="15106" max="15106" width="12.88671875" customWidth="1"/>
    <col min="15107" max="15107" width="17.109375" customWidth="1"/>
    <col min="15361" max="15361" width="3.44140625" customWidth="1"/>
    <col min="15362" max="15362" width="12.88671875" customWidth="1"/>
    <col min="15363" max="15363" width="17.109375" customWidth="1"/>
    <col min="15617" max="15617" width="3.44140625" customWidth="1"/>
    <col min="15618" max="15618" width="12.88671875" customWidth="1"/>
    <col min="15619" max="15619" width="17.109375" customWidth="1"/>
    <col min="15873" max="15873" width="3.44140625" customWidth="1"/>
    <col min="15874" max="15874" width="12.88671875" customWidth="1"/>
    <col min="15875" max="15875" width="17.109375" customWidth="1"/>
    <col min="16129" max="16129" width="3.44140625" customWidth="1"/>
    <col min="16130" max="16130" width="12.88671875" customWidth="1"/>
    <col min="16131" max="16131" width="17.109375" customWidth="1"/>
  </cols>
  <sheetData>
    <row r="1" spans="1:79" ht="17.399999999999999" x14ac:dyDescent="0.3">
      <c r="B1" s="1" t="s">
        <v>0</v>
      </c>
      <c r="C1" s="2" t="s">
        <v>1</v>
      </c>
      <c r="E1" s="3" t="s">
        <v>2</v>
      </c>
      <c r="F1" s="3"/>
      <c r="G1" s="3"/>
      <c r="H1" s="3"/>
      <c r="I1" s="2"/>
      <c r="J1" s="2"/>
      <c r="Q1" s="2" t="s">
        <v>3</v>
      </c>
    </row>
    <row r="2" spans="1:79" ht="16.2" thickBot="1" x14ac:dyDescent="0.35">
      <c r="A2" s="4"/>
      <c r="B2" s="4"/>
      <c r="C2" s="5"/>
      <c r="D2" s="6" t="s">
        <v>4</v>
      </c>
      <c r="E2" s="7"/>
      <c r="F2" s="7"/>
      <c r="G2" s="8"/>
      <c r="H2" s="9" t="s">
        <v>5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1" t="s">
        <v>6</v>
      </c>
      <c r="Y2" s="10"/>
      <c r="Z2" s="10"/>
      <c r="AA2" s="10"/>
      <c r="AB2" s="10"/>
      <c r="AC2" s="10"/>
      <c r="AD2" s="10"/>
      <c r="AE2" s="10"/>
      <c r="AF2" s="12" t="s">
        <v>7</v>
      </c>
      <c r="AG2" s="10"/>
      <c r="AH2" s="10"/>
      <c r="AI2" s="10"/>
      <c r="AJ2" s="10"/>
      <c r="AK2" s="10"/>
      <c r="AL2" s="10"/>
      <c r="AM2" s="10"/>
      <c r="AN2" s="13" t="s">
        <v>8</v>
      </c>
      <c r="AO2" s="13"/>
      <c r="AP2" s="13"/>
      <c r="AQ2" s="14"/>
      <c r="AR2" s="14"/>
      <c r="AS2" s="14"/>
      <c r="AT2" s="14"/>
      <c r="AU2" s="14"/>
      <c r="AV2" s="12" t="s">
        <v>9</v>
      </c>
      <c r="AW2" s="12"/>
      <c r="AX2" s="12"/>
      <c r="AY2" s="12"/>
      <c r="AZ2" s="14"/>
      <c r="BA2" s="14"/>
      <c r="BB2" s="14"/>
      <c r="BC2" s="14"/>
      <c r="BD2" s="15" t="s">
        <v>10</v>
      </c>
      <c r="BE2" s="16"/>
      <c r="BF2" s="16"/>
      <c r="BG2" s="16"/>
      <c r="BH2" s="16"/>
      <c r="BI2" s="16"/>
      <c r="BJ2" s="16"/>
      <c r="BK2" s="17"/>
      <c r="BL2" s="12" t="s">
        <v>11</v>
      </c>
      <c r="BM2" s="18"/>
      <c r="BN2" s="18"/>
      <c r="BO2" s="18"/>
      <c r="BP2" s="18"/>
      <c r="BQ2" s="18"/>
      <c r="BR2" s="18"/>
      <c r="BS2" s="18"/>
      <c r="BT2" s="12" t="s">
        <v>12</v>
      </c>
      <c r="BU2" s="18"/>
      <c r="BV2" s="18"/>
      <c r="BW2" s="18"/>
      <c r="BX2" s="18"/>
      <c r="BY2" s="18"/>
      <c r="BZ2" s="18"/>
      <c r="CA2" s="18"/>
    </row>
    <row r="3" spans="1:79" x14ac:dyDescent="0.3">
      <c r="B3" s="19" t="s">
        <v>13</v>
      </c>
      <c r="C3" s="19" t="s">
        <v>14</v>
      </c>
      <c r="D3" s="20"/>
      <c r="E3" s="21"/>
      <c r="F3" s="21"/>
      <c r="G3" s="22"/>
      <c r="H3" s="23" t="s">
        <v>15</v>
      </c>
      <c r="I3" s="18"/>
      <c r="J3" s="18"/>
      <c r="K3" s="18"/>
      <c r="L3" s="24" t="s">
        <v>16</v>
      </c>
      <c r="M3" s="18"/>
      <c r="N3" s="18"/>
      <c r="O3" s="18"/>
      <c r="P3" s="24" t="s">
        <v>17</v>
      </c>
      <c r="Q3" s="18"/>
      <c r="R3" s="18"/>
      <c r="S3" s="18"/>
      <c r="T3" s="25" t="s">
        <v>18</v>
      </c>
      <c r="U3" s="18"/>
      <c r="V3" s="18"/>
      <c r="W3" s="18"/>
      <c r="X3" s="25" t="s">
        <v>19</v>
      </c>
      <c r="Y3" s="18"/>
      <c r="Z3" s="18"/>
      <c r="AA3" s="18"/>
      <c r="AB3" s="24" t="s">
        <v>20</v>
      </c>
      <c r="AC3" s="18"/>
      <c r="AD3" s="18"/>
      <c r="AE3" s="18"/>
      <c r="AF3" s="25" t="s">
        <v>21</v>
      </c>
      <c r="AG3" s="18"/>
      <c r="AH3" s="18"/>
      <c r="AI3" s="18"/>
      <c r="AJ3" s="24" t="s">
        <v>20</v>
      </c>
      <c r="AK3" s="18"/>
      <c r="AL3" s="18"/>
      <c r="AM3" s="18"/>
      <c r="AN3" s="25" t="s">
        <v>22</v>
      </c>
      <c r="AO3" s="25"/>
      <c r="AP3" s="25"/>
      <c r="AQ3" s="25"/>
      <c r="AR3" s="24" t="s">
        <v>20</v>
      </c>
      <c r="AS3" s="24"/>
      <c r="AT3" s="24"/>
      <c r="AU3" s="18"/>
      <c r="AV3" s="25" t="s">
        <v>23</v>
      </c>
      <c r="AW3" s="25"/>
      <c r="AX3" s="25"/>
      <c r="AY3" s="25"/>
      <c r="AZ3" s="24" t="s">
        <v>20</v>
      </c>
      <c r="BA3" s="24"/>
      <c r="BB3" s="24"/>
      <c r="BC3" s="18"/>
      <c r="BD3" s="25" t="s">
        <v>24</v>
      </c>
      <c r="BE3" s="18"/>
      <c r="BF3" s="18"/>
      <c r="BG3" s="18"/>
      <c r="BH3" s="24" t="s">
        <v>20</v>
      </c>
      <c r="BI3" s="18"/>
      <c r="BJ3" s="18"/>
      <c r="BK3" s="18"/>
      <c r="BL3" s="25" t="s">
        <v>25</v>
      </c>
      <c r="BM3" s="18"/>
      <c r="BN3" s="18"/>
      <c r="BO3" s="18"/>
      <c r="BP3" s="24" t="s">
        <v>20</v>
      </c>
      <c r="BQ3" s="18"/>
      <c r="BR3" s="18"/>
      <c r="BS3" s="18"/>
      <c r="BT3" s="25" t="s">
        <v>26</v>
      </c>
      <c r="BU3" s="26"/>
      <c r="BV3" s="26"/>
      <c r="BW3" s="26"/>
      <c r="BX3" s="24" t="s">
        <v>20</v>
      </c>
      <c r="BY3" s="18"/>
      <c r="BZ3" s="18"/>
      <c r="CA3" s="18"/>
    </row>
    <row r="4" spans="1:79" x14ac:dyDescent="0.3">
      <c r="B4" s="27"/>
      <c r="C4" s="27"/>
      <c r="D4" s="28" t="s">
        <v>27</v>
      </c>
      <c r="E4" s="29" t="s">
        <v>28</v>
      </c>
      <c r="F4" s="30"/>
      <c r="G4" s="31" t="s">
        <v>29</v>
      </c>
      <c r="H4" s="32" t="s">
        <v>30</v>
      </c>
      <c r="I4" s="33" t="s">
        <v>31</v>
      </c>
      <c r="J4" s="34"/>
      <c r="K4" s="31" t="s">
        <v>29</v>
      </c>
      <c r="L4" s="35" t="s">
        <v>30</v>
      </c>
      <c r="M4" s="33" t="s">
        <v>31</v>
      </c>
      <c r="N4" s="34"/>
      <c r="O4" s="31" t="s">
        <v>29</v>
      </c>
      <c r="P4" s="31" t="s">
        <v>30</v>
      </c>
      <c r="Q4" s="33" t="s">
        <v>31</v>
      </c>
      <c r="R4" s="34"/>
      <c r="S4" s="31" t="s">
        <v>29</v>
      </c>
      <c r="T4" s="31" t="s">
        <v>30</v>
      </c>
      <c r="U4" s="33" t="s">
        <v>31</v>
      </c>
      <c r="V4" s="34"/>
      <c r="W4" s="31" t="s">
        <v>29</v>
      </c>
      <c r="X4" s="31" t="s">
        <v>30</v>
      </c>
      <c r="Y4" s="33" t="s">
        <v>31</v>
      </c>
      <c r="Z4" s="34"/>
      <c r="AA4" s="31" t="s">
        <v>29</v>
      </c>
      <c r="AB4" s="31" t="s">
        <v>30</v>
      </c>
      <c r="AC4" s="33" t="s">
        <v>31</v>
      </c>
      <c r="AD4" s="34"/>
      <c r="AE4" s="31" t="s">
        <v>29</v>
      </c>
      <c r="AF4" s="31" t="s">
        <v>30</v>
      </c>
      <c r="AG4" s="33" t="s">
        <v>31</v>
      </c>
      <c r="AH4" s="34"/>
      <c r="AI4" s="31" t="s">
        <v>29</v>
      </c>
      <c r="AJ4" s="31" t="s">
        <v>30</v>
      </c>
      <c r="AK4" s="33" t="s">
        <v>31</v>
      </c>
      <c r="AL4" s="34"/>
      <c r="AM4" s="31" t="s">
        <v>29</v>
      </c>
      <c r="AN4" s="31" t="s">
        <v>30</v>
      </c>
      <c r="AO4" s="33" t="s">
        <v>31</v>
      </c>
      <c r="AP4" s="34"/>
      <c r="AQ4" s="31" t="s">
        <v>29</v>
      </c>
      <c r="AR4" s="31" t="s">
        <v>30</v>
      </c>
      <c r="AS4" s="33" t="s">
        <v>31</v>
      </c>
      <c r="AT4" s="34"/>
      <c r="AU4" s="31" t="s">
        <v>29</v>
      </c>
      <c r="AV4" s="31" t="s">
        <v>30</v>
      </c>
      <c r="AW4" s="33" t="s">
        <v>31</v>
      </c>
      <c r="AX4" s="34"/>
      <c r="AY4" s="31" t="s">
        <v>29</v>
      </c>
      <c r="AZ4" s="31" t="s">
        <v>30</v>
      </c>
      <c r="BA4" s="33" t="s">
        <v>31</v>
      </c>
      <c r="BB4" s="34"/>
      <c r="BC4" s="31" t="s">
        <v>29</v>
      </c>
      <c r="BD4" s="31" t="s">
        <v>30</v>
      </c>
      <c r="BE4" s="33" t="s">
        <v>31</v>
      </c>
      <c r="BF4" s="34"/>
      <c r="BG4" s="31" t="s">
        <v>29</v>
      </c>
      <c r="BH4" s="31" t="s">
        <v>30</v>
      </c>
      <c r="BI4" s="33" t="s">
        <v>31</v>
      </c>
      <c r="BJ4" s="34"/>
      <c r="BK4" s="31" t="s">
        <v>29</v>
      </c>
      <c r="BL4" s="31" t="s">
        <v>30</v>
      </c>
      <c r="BM4" s="33" t="s">
        <v>31</v>
      </c>
      <c r="BN4" s="34"/>
      <c r="BO4" s="31" t="s">
        <v>29</v>
      </c>
      <c r="BP4" s="31" t="s">
        <v>30</v>
      </c>
      <c r="BQ4" s="33" t="s">
        <v>31</v>
      </c>
      <c r="BR4" s="34"/>
      <c r="BS4" s="31" t="s">
        <v>32</v>
      </c>
      <c r="BT4" s="31" t="s">
        <v>30</v>
      </c>
      <c r="BU4" s="33" t="s">
        <v>31</v>
      </c>
      <c r="BV4" s="34"/>
      <c r="BW4" s="31" t="s">
        <v>29</v>
      </c>
      <c r="BX4" s="31" t="s">
        <v>30</v>
      </c>
      <c r="BY4" s="33" t="s">
        <v>31</v>
      </c>
      <c r="BZ4" s="34"/>
      <c r="CA4" s="31" t="s">
        <v>29</v>
      </c>
    </row>
    <row r="5" spans="1:79" ht="72.599999999999994" thickBot="1" x14ac:dyDescent="0.35">
      <c r="A5" s="36"/>
      <c r="B5" s="37"/>
      <c r="C5" s="37"/>
      <c r="D5" s="38"/>
      <c r="E5" s="39" t="s">
        <v>33</v>
      </c>
      <c r="F5" s="40" t="s">
        <v>34</v>
      </c>
      <c r="G5" s="41"/>
      <c r="H5" s="42"/>
      <c r="I5" s="43" t="s">
        <v>33</v>
      </c>
      <c r="J5" s="43" t="s">
        <v>34</v>
      </c>
      <c r="K5" s="41"/>
      <c r="L5" s="38"/>
      <c r="M5" s="43" t="s">
        <v>33</v>
      </c>
      <c r="N5" s="43" t="s">
        <v>34</v>
      </c>
      <c r="O5" s="41"/>
      <c r="P5" s="41"/>
      <c r="Q5" s="43" t="s">
        <v>33</v>
      </c>
      <c r="R5" s="43" t="s">
        <v>34</v>
      </c>
      <c r="S5" s="41"/>
      <c r="T5" s="41"/>
      <c r="U5" s="43" t="s">
        <v>33</v>
      </c>
      <c r="V5" s="43" t="s">
        <v>34</v>
      </c>
      <c r="W5" s="41"/>
      <c r="X5" s="41"/>
      <c r="Y5" s="43" t="s">
        <v>33</v>
      </c>
      <c r="Z5" s="43" t="s">
        <v>34</v>
      </c>
      <c r="AA5" s="41"/>
      <c r="AB5" s="41"/>
      <c r="AC5" s="43" t="s">
        <v>33</v>
      </c>
      <c r="AD5" s="43" t="s">
        <v>34</v>
      </c>
      <c r="AE5" s="41"/>
      <c r="AF5" s="41"/>
      <c r="AG5" s="43" t="s">
        <v>33</v>
      </c>
      <c r="AH5" s="43" t="s">
        <v>34</v>
      </c>
      <c r="AI5" s="41"/>
      <c r="AJ5" s="41"/>
      <c r="AK5" s="43" t="s">
        <v>33</v>
      </c>
      <c r="AL5" s="43" t="s">
        <v>34</v>
      </c>
      <c r="AM5" s="41"/>
      <c r="AN5" s="41"/>
      <c r="AO5" s="43" t="s">
        <v>33</v>
      </c>
      <c r="AP5" s="43" t="s">
        <v>34</v>
      </c>
      <c r="AQ5" s="41"/>
      <c r="AR5" s="41"/>
      <c r="AS5" s="43" t="s">
        <v>33</v>
      </c>
      <c r="AT5" s="43" t="s">
        <v>34</v>
      </c>
      <c r="AU5" s="41"/>
      <c r="AV5" s="41"/>
      <c r="AW5" s="43" t="s">
        <v>33</v>
      </c>
      <c r="AX5" s="43" t="s">
        <v>34</v>
      </c>
      <c r="AY5" s="41"/>
      <c r="AZ5" s="41"/>
      <c r="BA5" s="43" t="s">
        <v>33</v>
      </c>
      <c r="BB5" s="43" t="s">
        <v>34</v>
      </c>
      <c r="BC5" s="41"/>
      <c r="BD5" s="41"/>
      <c r="BE5" s="43" t="s">
        <v>33</v>
      </c>
      <c r="BF5" s="43" t="s">
        <v>34</v>
      </c>
      <c r="BG5" s="41"/>
      <c r="BH5" s="41"/>
      <c r="BI5" s="43" t="s">
        <v>33</v>
      </c>
      <c r="BJ5" s="43" t="s">
        <v>34</v>
      </c>
      <c r="BK5" s="41"/>
      <c r="BL5" s="41"/>
      <c r="BM5" s="43" t="s">
        <v>33</v>
      </c>
      <c r="BN5" s="43" t="s">
        <v>34</v>
      </c>
      <c r="BO5" s="41"/>
      <c r="BP5" s="41"/>
      <c r="BQ5" s="43" t="s">
        <v>33</v>
      </c>
      <c r="BR5" s="43" t="s">
        <v>34</v>
      </c>
      <c r="BS5" s="41"/>
      <c r="BT5" s="41"/>
      <c r="BU5" s="43" t="s">
        <v>33</v>
      </c>
      <c r="BV5" s="43" t="s">
        <v>34</v>
      </c>
      <c r="BW5" s="41"/>
      <c r="BX5" s="41"/>
      <c r="BY5" s="43" t="s">
        <v>33</v>
      </c>
      <c r="BZ5" s="43" t="s">
        <v>34</v>
      </c>
      <c r="CA5" s="41"/>
    </row>
    <row r="6" spans="1:79" x14ac:dyDescent="0.3">
      <c r="A6" s="36"/>
      <c r="B6" s="44">
        <v>1</v>
      </c>
      <c r="C6" s="44">
        <v>2</v>
      </c>
      <c r="D6" s="44">
        <v>3</v>
      </c>
      <c r="E6" s="44">
        <v>4</v>
      </c>
      <c r="F6" s="44">
        <v>5</v>
      </c>
      <c r="G6" s="45"/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4">
        <v>17</v>
      </c>
      <c r="S6" s="44">
        <v>18</v>
      </c>
      <c r="T6" s="44">
        <v>19</v>
      </c>
      <c r="U6" s="44">
        <v>20</v>
      </c>
      <c r="V6" s="44">
        <v>21</v>
      </c>
      <c r="W6" s="44">
        <v>22</v>
      </c>
      <c r="X6" s="44">
        <v>23</v>
      </c>
      <c r="Y6" s="44">
        <v>24</v>
      </c>
      <c r="Z6" s="44">
        <v>25</v>
      </c>
      <c r="AA6" s="44">
        <v>26</v>
      </c>
      <c r="AB6" s="44">
        <v>27</v>
      </c>
      <c r="AC6" s="44">
        <v>28</v>
      </c>
      <c r="AD6" s="44">
        <v>29</v>
      </c>
      <c r="AE6" s="44">
        <v>30</v>
      </c>
      <c r="AF6" s="44">
        <v>31</v>
      </c>
      <c r="AG6" s="44">
        <v>32</v>
      </c>
      <c r="AH6" s="44">
        <v>33</v>
      </c>
      <c r="AI6" s="44">
        <v>34</v>
      </c>
      <c r="AJ6" s="44">
        <v>35</v>
      </c>
      <c r="AK6" s="44">
        <v>36</v>
      </c>
      <c r="AL6" s="44">
        <v>37</v>
      </c>
      <c r="AM6" s="44">
        <v>38</v>
      </c>
      <c r="AN6" s="44">
        <v>39</v>
      </c>
      <c r="AO6" s="44">
        <v>40</v>
      </c>
      <c r="AP6" s="44">
        <v>41</v>
      </c>
      <c r="AQ6" s="44">
        <v>42</v>
      </c>
      <c r="AR6" s="44">
        <v>43</v>
      </c>
      <c r="AS6" s="44">
        <v>44</v>
      </c>
      <c r="AT6" s="44">
        <v>45</v>
      </c>
      <c r="AU6" s="44">
        <v>46</v>
      </c>
      <c r="AV6" s="44">
        <v>47</v>
      </c>
      <c r="AW6" s="44">
        <v>48</v>
      </c>
      <c r="AX6" s="44">
        <v>49</v>
      </c>
      <c r="AY6" s="44">
        <v>50</v>
      </c>
      <c r="AZ6" s="44">
        <v>51</v>
      </c>
      <c r="BA6" s="44">
        <v>52</v>
      </c>
      <c r="BB6" s="44">
        <v>53</v>
      </c>
      <c r="BC6" s="44">
        <v>54</v>
      </c>
      <c r="BD6" s="44">
        <v>55</v>
      </c>
      <c r="BE6" s="44">
        <v>56</v>
      </c>
      <c r="BF6" s="44">
        <v>57</v>
      </c>
      <c r="BG6" s="44">
        <v>58</v>
      </c>
      <c r="BH6" s="44">
        <v>59</v>
      </c>
      <c r="BI6" s="44">
        <v>60</v>
      </c>
      <c r="BJ6" s="44">
        <v>61</v>
      </c>
      <c r="BK6" s="44">
        <v>62</v>
      </c>
      <c r="BL6" s="44">
        <v>63</v>
      </c>
      <c r="BM6" s="44">
        <v>64</v>
      </c>
      <c r="BN6" s="44">
        <v>65</v>
      </c>
      <c r="BO6" s="44">
        <v>66</v>
      </c>
      <c r="BP6" s="44">
        <v>67</v>
      </c>
      <c r="BQ6" s="44">
        <v>68</v>
      </c>
      <c r="BR6" s="44">
        <v>69</v>
      </c>
      <c r="BS6" s="44">
        <v>70</v>
      </c>
      <c r="BT6" s="44">
        <v>71</v>
      </c>
      <c r="BU6" s="44">
        <v>72</v>
      </c>
      <c r="BV6" s="44">
        <v>73</v>
      </c>
      <c r="BW6" s="44">
        <v>74</v>
      </c>
      <c r="BX6" s="44">
        <v>75</v>
      </c>
      <c r="BY6" s="44">
        <v>76</v>
      </c>
      <c r="BZ6" s="44">
        <v>77</v>
      </c>
      <c r="CA6" s="44">
        <v>78</v>
      </c>
    </row>
    <row r="7" spans="1:79" x14ac:dyDescent="0.3">
      <c r="A7" s="36"/>
      <c r="B7" s="46">
        <v>1</v>
      </c>
      <c r="C7" s="47" t="s">
        <v>35</v>
      </c>
      <c r="D7" s="48">
        <f>H7+L7+P7+T7+X7+AB7+AF7+AJ7+AN7+AR7+AV7+AZ7+BD7+BH7+BL7+BP7+BT7+BX7</f>
        <v>216</v>
      </c>
      <c r="E7" s="48">
        <f>I7+M7+Q7+U7+Y7+AC7+AG7+AK7+AO7+AS7+AW7+BA7+BE7+BI7+BM7+BQ7+BU7+BY7</f>
        <v>2</v>
      </c>
      <c r="F7" s="48">
        <f>J7+N7+R7+V7+Z7+AD7+AH7+AL7+AP7+AT7+AX7+BB7+BF7+BJ7+BN7+BR7+BV7+BZ7</f>
        <v>1</v>
      </c>
      <c r="G7" s="48">
        <f>K7+O7+S7+W7+AA7+AE7+AI7+AM7+AQ7+AU7+AY7+BC7+BG7+BK7+BO7+BS7+BW7+CA7</f>
        <v>46323.549999999996</v>
      </c>
      <c r="H7" s="48">
        <v>10</v>
      </c>
      <c r="I7" s="48">
        <v>1</v>
      </c>
      <c r="J7" s="48">
        <v>1</v>
      </c>
      <c r="K7" s="48">
        <v>8034.35</v>
      </c>
      <c r="L7" s="49">
        <v>2</v>
      </c>
      <c r="M7" s="48">
        <v>0</v>
      </c>
      <c r="N7" s="48">
        <v>0</v>
      </c>
      <c r="O7" s="48">
        <v>0</v>
      </c>
      <c r="P7" s="48">
        <v>13</v>
      </c>
      <c r="Q7" s="48">
        <v>0</v>
      </c>
      <c r="R7" s="48">
        <v>0</v>
      </c>
      <c r="S7" s="48">
        <v>1896.6799999999998</v>
      </c>
      <c r="T7" s="48">
        <v>1</v>
      </c>
      <c r="U7" s="48">
        <v>0</v>
      </c>
      <c r="V7" s="48">
        <v>0</v>
      </c>
      <c r="W7" s="48">
        <v>0</v>
      </c>
      <c r="X7" s="48">
        <v>6</v>
      </c>
      <c r="Y7" s="48">
        <v>0</v>
      </c>
      <c r="Z7" s="48">
        <v>0</v>
      </c>
      <c r="AA7" s="48">
        <v>42.48</v>
      </c>
      <c r="AB7" s="48">
        <v>15</v>
      </c>
      <c r="AC7" s="48">
        <v>0</v>
      </c>
      <c r="AD7" s="48">
        <v>0</v>
      </c>
      <c r="AE7" s="48">
        <v>223.15</v>
      </c>
      <c r="AF7" s="48">
        <v>40</v>
      </c>
      <c r="AG7" s="48">
        <v>0</v>
      </c>
      <c r="AH7" s="48">
        <v>0</v>
      </c>
      <c r="AI7" s="48">
        <v>13583.539999999999</v>
      </c>
      <c r="AJ7" s="48">
        <v>39</v>
      </c>
      <c r="AK7" s="48">
        <v>1</v>
      </c>
      <c r="AL7" s="48">
        <v>0</v>
      </c>
      <c r="AM7" s="48">
        <v>2372.6</v>
      </c>
      <c r="AN7" s="48">
        <v>2</v>
      </c>
      <c r="AO7" s="48">
        <v>0</v>
      </c>
      <c r="AP7" s="48">
        <v>0</v>
      </c>
      <c r="AQ7" s="48">
        <v>0.93</v>
      </c>
      <c r="AR7" s="48">
        <v>2</v>
      </c>
      <c r="AS7" s="48">
        <v>0</v>
      </c>
      <c r="AT7" s="48">
        <v>0</v>
      </c>
      <c r="AU7" s="48">
        <v>181.05</v>
      </c>
      <c r="AV7" s="48">
        <v>1</v>
      </c>
      <c r="AW7" s="48">
        <v>0</v>
      </c>
      <c r="AX7" s="48">
        <v>0</v>
      </c>
      <c r="AY7" s="48">
        <v>0</v>
      </c>
      <c r="AZ7" s="48">
        <v>2</v>
      </c>
      <c r="BA7" s="48">
        <v>0</v>
      </c>
      <c r="BB7" s="48">
        <v>0</v>
      </c>
      <c r="BC7" s="48">
        <v>0</v>
      </c>
      <c r="BD7" s="48">
        <v>1</v>
      </c>
      <c r="BE7" s="48">
        <v>0</v>
      </c>
      <c r="BF7" s="48">
        <v>0</v>
      </c>
      <c r="BG7" s="48">
        <v>1171.78</v>
      </c>
      <c r="BH7" s="48">
        <v>2</v>
      </c>
      <c r="BI7" s="48">
        <v>0</v>
      </c>
      <c r="BJ7" s="48">
        <v>0</v>
      </c>
      <c r="BK7" s="48">
        <v>20.29</v>
      </c>
      <c r="BL7" s="48">
        <v>22</v>
      </c>
      <c r="BM7" s="48">
        <v>0</v>
      </c>
      <c r="BN7" s="48">
        <v>0</v>
      </c>
      <c r="BO7" s="48">
        <v>0</v>
      </c>
      <c r="BP7" s="48">
        <v>25</v>
      </c>
      <c r="BQ7" s="48">
        <v>0</v>
      </c>
      <c r="BR7" s="48">
        <v>0</v>
      </c>
      <c r="BS7" s="48">
        <v>15015.37</v>
      </c>
      <c r="BT7" s="48">
        <v>14</v>
      </c>
      <c r="BU7" s="48">
        <v>0</v>
      </c>
      <c r="BV7" s="48">
        <v>0</v>
      </c>
      <c r="BW7" s="48">
        <v>213.83</v>
      </c>
      <c r="BX7" s="48">
        <v>19</v>
      </c>
      <c r="BY7" s="48">
        <v>0</v>
      </c>
      <c r="BZ7" s="48">
        <v>0</v>
      </c>
      <c r="CA7" s="48">
        <v>3567.5</v>
      </c>
    </row>
    <row r="8" spans="1:79" x14ac:dyDescent="0.3">
      <c r="A8" s="36"/>
      <c r="B8" s="46">
        <v>2</v>
      </c>
      <c r="C8" s="50" t="s">
        <v>36</v>
      </c>
      <c r="D8" s="48">
        <f t="shared" ref="D8:G15" si="0">H8+L8+P8+T8+X8+AB8+AF8+AJ8+AN8+AR8+AV8+AZ8+BD8+BH8+BL8+BP8+BT8+BX8</f>
        <v>275</v>
      </c>
      <c r="E8" s="48">
        <f t="shared" si="0"/>
        <v>0</v>
      </c>
      <c r="F8" s="48">
        <f t="shared" si="0"/>
        <v>0</v>
      </c>
      <c r="G8" s="48">
        <f t="shared" si="0"/>
        <v>125015.76000000001</v>
      </c>
      <c r="H8" s="48">
        <v>15</v>
      </c>
      <c r="I8" s="48">
        <v>0</v>
      </c>
      <c r="J8" s="48">
        <v>0</v>
      </c>
      <c r="K8" s="48">
        <v>33378.68</v>
      </c>
      <c r="L8" s="48">
        <v>6</v>
      </c>
      <c r="M8" s="48">
        <v>0</v>
      </c>
      <c r="N8" s="48">
        <v>0</v>
      </c>
      <c r="O8" s="48">
        <v>39059.379999999997</v>
      </c>
      <c r="P8" s="48">
        <v>28</v>
      </c>
      <c r="Q8" s="48">
        <v>0</v>
      </c>
      <c r="R8" s="48">
        <v>0</v>
      </c>
      <c r="S8" s="48">
        <v>2884.35</v>
      </c>
      <c r="T8" s="48">
        <v>7</v>
      </c>
      <c r="U8" s="48">
        <v>0</v>
      </c>
      <c r="V8" s="48">
        <v>0</v>
      </c>
      <c r="W8" s="48">
        <v>27200.94</v>
      </c>
      <c r="X8" s="48">
        <v>1</v>
      </c>
      <c r="Y8" s="48">
        <v>0</v>
      </c>
      <c r="Z8" s="48">
        <v>0</v>
      </c>
      <c r="AA8" s="48">
        <v>0</v>
      </c>
      <c r="AB8" s="48">
        <v>2</v>
      </c>
      <c r="AC8" s="48">
        <v>0</v>
      </c>
      <c r="AD8" s="48">
        <v>0</v>
      </c>
      <c r="AE8" s="48">
        <v>0</v>
      </c>
      <c r="AF8" s="48">
        <v>39</v>
      </c>
      <c r="AG8" s="48">
        <v>0</v>
      </c>
      <c r="AH8" s="48">
        <v>0</v>
      </c>
      <c r="AI8" s="48">
        <v>4467.7700000000004</v>
      </c>
      <c r="AJ8" s="48">
        <v>26</v>
      </c>
      <c r="AK8" s="48">
        <v>0</v>
      </c>
      <c r="AL8" s="48">
        <v>0</v>
      </c>
      <c r="AM8" s="48">
        <v>1888.4500000000003</v>
      </c>
      <c r="AN8" s="48">
        <v>2</v>
      </c>
      <c r="AO8" s="48">
        <v>0</v>
      </c>
      <c r="AP8" s="48">
        <v>0</v>
      </c>
      <c r="AQ8" s="48">
        <v>0</v>
      </c>
      <c r="AR8" s="48">
        <v>3</v>
      </c>
      <c r="AS8" s="48">
        <v>0</v>
      </c>
      <c r="AT8" s="48">
        <v>0</v>
      </c>
      <c r="AU8" s="48">
        <v>0</v>
      </c>
      <c r="AV8" s="48">
        <v>3</v>
      </c>
      <c r="AW8" s="48">
        <v>0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0</v>
      </c>
      <c r="BD8" s="48">
        <v>2</v>
      </c>
      <c r="BE8" s="48">
        <v>0</v>
      </c>
      <c r="BF8" s="48">
        <v>0</v>
      </c>
      <c r="BG8" s="48">
        <v>5515.83</v>
      </c>
      <c r="BH8" s="48">
        <v>0</v>
      </c>
      <c r="BI8" s="48">
        <v>0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37</v>
      </c>
      <c r="BU8" s="48">
        <v>0</v>
      </c>
      <c r="BV8" s="48">
        <v>0</v>
      </c>
      <c r="BW8" s="48">
        <v>8387.869999999999</v>
      </c>
      <c r="BX8" s="48">
        <v>104</v>
      </c>
      <c r="BY8" s="48">
        <v>0</v>
      </c>
      <c r="BZ8" s="48">
        <v>0</v>
      </c>
      <c r="CA8" s="48">
        <v>2232.4899999999998</v>
      </c>
    </row>
    <row r="9" spans="1:79" x14ac:dyDescent="0.3">
      <c r="A9" s="36"/>
      <c r="B9" s="46">
        <v>3</v>
      </c>
      <c r="C9" s="50" t="s">
        <v>37</v>
      </c>
      <c r="D9" s="48">
        <f t="shared" si="0"/>
        <v>175</v>
      </c>
      <c r="E9" s="48">
        <f t="shared" si="0"/>
        <v>8</v>
      </c>
      <c r="F9" s="48">
        <f t="shared" si="0"/>
        <v>0</v>
      </c>
      <c r="G9" s="48">
        <f t="shared" si="0"/>
        <v>62142.85</v>
      </c>
      <c r="H9" s="48">
        <v>7</v>
      </c>
      <c r="I9" s="48">
        <v>0</v>
      </c>
      <c r="J9" s="48">
        <v>0</v>
      </c>
      <c r="K9" s="48">
        <v>47822.999999999993</v>
      </c>
      <c r="L9" s="48">
        <v>4</v>
      </c>
      <c r="M9" s="48">
        <v>0</v>
      </c>
      <c r="N9" s="48">
        <v>0</v>
      </c>
      <c r="O9" s="48">
        <v>0</v>
      </c>
      <c r="P9" s="48">
        <v>4</v>
      </c>
      <c r="Q9" s="48">
        <v>0</v>
      </c>
      <c r="R9" s="48">
        <v>0</v>
      </c>
      <c r="S9" s="48">
        <v>1672.5</v>
      </c>
      <c r="T9" s="48">
        <v>0</v>
      </c>
      <c r="U9" s="48">
        <v>0</v>
      </c>
      <c r="V9" s="48">
        <v>0</v>
      </c>
      <c r="W9" s="48">
        <v>0</v>
      </c>
      <c r="X9" s="48">
        <v>2</v>
      </c>
      <c r="Y9" s="48">
        <v>0</v>
      </c>
      <c r="Z9" s="48">
        <v>0</v>
      </c>
      <c r="AA9" s="48">
        <v>0</v>
      </c>
      <c r="AB9" s="48">
        <v>6</v>
      </c>
      <c r="AC9" s="48">
        <v>1</v>
      </c>
      <c r="AD9" s="48">
        <v>0</v>
      </c>
      <c r="AE9" s="48">
        <v>0.9</v>
      </c>
      <c r="AF9" s="48">
        <v>11</v>
      </c>
      <c r="AG9" s="48">
        <v>0</v>
      </c>
      <c r="AH9" s="48">
        <v>0</v>
      </c>
      <c r="AI9" s="48">
        <v>2100</v>
      </c>
      <c r="AJ9" s="48">
        <v>2</v>
      </c>
      <c r="AK9" s="48">
        <v>0</v>
      </c>
      <c r="AL9" s="48">
        <v>0</v>
      </c>
      <c r="AM9" s="48">
        <v>38.229999999999997</v>
      </c>
      <c r="AN9" s="48">
        <v>1</v>
      </c>
      <c r="AO9" s="48">
        <v>0</v>
      </c>
      <c r="AP9" s="48">
        <v>0</v>
      </c>
      <c r="AQ9" s="48">
        <v>420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2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48">
        <v>0</v>
      </c>
      <c r="BL9" s="48">
        <v>43</v>
      </c>
      <c r="BM9" s="48">
        <v>2</v>
      </c>
      <c r="BN9" s="48">
        <v>0</v>
      </c>
      <c r="BO9" s="48">
        <v>1014</v>
      </c>
      <c r="BP9" s="48">
        <v>81</v>
      </c>
      <c r="BQ9" s="48">
        <v>2</v>
      </c>
      <c r="BR9" s="48">
        <v>0</v>
      </c>
      <c r="BS9" s="48">
        <v>8904</v>
      </c>
      <c r="BT9" s="48">
        <v>3</v>
      </c>
      <c r="BU9" s="48">
        <v>3</v>
      </c>
      <c r="BV9" s="48">
        <v>0</v>
      </c>
      <c r="BW9" s="48">
        <v>140</v>
      </c>
      <c r="BX9" s="48">
        <v>9</v>
      </c>
      <c r="BY9" s="48">
        <v>0</v>
      </c>
      <c r="BZ9" s="48">
        <v>0</v>
      </c>
      <c r="CA9" s="48">
        <v>30.220000000000002</v>
      </c>
    </row>
    <row r="10" spans="1:79" x14ac:dyDescent="0.3">
      <c r="A10" s="36"/>
      <c r="B10" s="46">
        <v>4</v>
      </c>
      <c r="C10" s="47" t="s">
        <v>38</v>
      </c>
      <c r="D10" s="48">
        <f t="shared" si="0"/>
        <v>13</v>
      </c>
      <c r="E10" s="48">
        <f t="shared" si="0"/>
        <v>0</v>
      </c>
      <c r="F10" s="48">
        <f t="shared" si="0"/>
        <v>0</v>
      </c>
      <c r="G10" s="48">
        <f t="shared" si="0"/>
        <v>251.07</v>
      </c>
      <c r="H10" s="48">
        <v>0</v>
      </c>
      <c r="I10" s="48">
        <v>0</v>
      </c>
      <c r="J10" s="48">
        <v>0</v>
      </c>
      <c r="K10" s="48">
        <v>0</v>
      </c>
      <c r="L10" s="48">
        <v>1</v>
      </c>
      <c r="M10" s="48">
        <v>0</v>
      </c>
      <c r="N10" s="48">
        <v>0</v>
      </c>
      <c r="O10" s="48">
        <v>0</v>
      </c>
      <c r="P10" s="48">
        <v>2</v>
      </c>
      <c r="Q10" s="48">
        <v>0</v>
      </c>
      <c r="R10" s="48">
        <v>0</v>
      </c>
      <c r="S10" s="48">
        <v>0</v>
      </c>
      <c r="T10" s="48">
        <v>1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1</v>
      </c>
      <c r="AC10" s="48">
        <v>0</v>
      </c>
      <c r="AD10" s="48">
        <v>0</v>
      </c>
      <c r="AE10" s="48">
        <v>0</v>
      </c>
      <c r="AF10" s="48">
        <v>2</v>
      </c>
      <c r="AG10" s="48">
        <v>0</v>
      </c>
      <c r="AH10" s="48">
        <v>0</v>
      </c>
      <c r="AI10" s="48">
        <v>251.07</v>
      </c>
      <c r="AJ10" s="48">
        <v>1</v>
      </c>
      <c r="AK10" s="48">
        <v>0</v>
      </c>
      <c r="AL10" s="48">
        <v>0</v>
      </c>
      <c r="AM10" s="48">
        <v>0</v>
      </c>
      <c r="AN10" s="48">
        <v>2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1</v>
      </c>
      <c r="BU10" s="48">
        <v>0</v>
      </c>
      <c r="BV10" s="48">
        <v>0</v>
      </c>
      <c r="BW10" s="48">
        <v>0</v>
      </c>
      <c r="BX10" s="48">
        <v>2</v>
      </c>
      <c r="BY10" s="48">
        <v>0</v>
      </c>
      <c r="BZ10" s="48">
        <v>0</v>
      </c>
      <c r="CA10" s="48">
        <v>0</v>
      </c>
    </row>
    <row r="11" spans="1:79" x14ac:dyDescent="0.3">
      <c r="A11" s="36"/>
      <c r="B11" s="46">
        <v>5</v>
      </c>
      <c r="C11" s="47" t="s">
        <v>39</v>
      </c>
      <c r="D11" s="48">
        <f t="shared" si="0"/>
        <v>246</v>
      </c>
      <c r="E11" s="51">
        <f t="shared" si="0"/>
        <v>5</v>
      </c>
      <c r="F11" s="51">
        <f t="shared" si="0"/>
        <v>7</v>
      </c>
      <c r="G11" s="48">
        <f t="shared" si="0"/>
        <v>90619.081999999995</v>
      </c>
      <c r="H11" s="48">
        <v>12</v>
      </c>
      <c r="I11" s="48">
        <v>3</v>
      </c>
      <c r="J11" s="48">
        <v>0</v>
      </c>
      <c r="K11" s="48">
        <v>58138.879999999997</v>
      </c>
      <c r="L11" s="48">
        <v>41</v>
      </c>
      <c r="M11" s="48">
        <v>0</v>
      </c>
      <c r="N11" s="48">
        <v>0</v>
      </c>
      <c r="O11" s="48">
        <v>0</v>
      </c>
      <c r="P11" s="48">
        <v>5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6</v>
      </c>
      <c r="Y11" s="48">
        <v>0</v>
      </c>
      <c r="Z11" s="48">
        <v>0</v>
      </c>
      <c r="AA11" s="48">
        <v>65.460000000000008</v>
      </c>
      <c r="AB11" s="48">
        <v>1</v>
      </c>
      <c r="AC11" s="48">
        <v>0</v>
      </c>
      <c r="AD11" s="48">
        <v>0</v>
      </c>
      <c r="AE11" s="48">
        <v>0</v>
      </c>
      <c r="AF11" s="48">
        <v>17</v>
      </c>
      <c r="AG11" s="48">
        <v>0</v>
      </c>
      <c r="AH11" s="48">
        <v>0</v>
      </c>
      <c r="AI11" s="48">
        <v>2856.4100000000003</v>
      </c>
      <c r="AJ11" s="48">
        <v>9</v>
      </c>
      <c r="AK11" s="48">
        <v>0</v>
      </c>
      <c r="AL11" s="48">
        <v>0</v>
      </c>
      <c r="AM11" s="48">
        <v>85.66</v>
      </c>
      <c r="AN11" s="48">
        <v>3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3</v>
      </c>
      <c r="AW11" s="48">
        <v>0</v>
      </c>
      <c r="AX11" s="48">
        <v>0</v>
      </c>
      <c r="AY11" s="48">
        <v>0</v>
      </c>
      <c r="AZ11" s="48">
        <v>1</v>
      </c>
      <c r="BA11" s="48">
        <v>0</v>
      </c>
      <c r="BB11" s="48">
        <v>0</v>
      </c>
      <c r="BC11" s="48">
        <v>2.1019999999999999</v>
      </c>
      <c r="BD11" s="48">
        <v>1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48">
        <v>0</v>
      </c>
      <c r="BL11" s="48">
        <v>23</v>
      </c>
      <c r="BM11" s="48">
        <v>0</v>
      </c>
      <c r="BN11" s="48">
        <v>0</v>
      </c>
      <c r="BO11" s="48">
        <v>3500</v>
      </c>
      <c r="BP11" s="48">
        <v>115</v>
      </c>
      <c r="BQ11" s="51">
        <v>2</v>
      </c>
      <c r="BR11" s="48">
        <v>7</v>
      </c>
      <c r="BS11" s="48">
        <v>21261.64</v>
      </c>
      <c r="BT11" s="48">
        <v>1</v>
      </c>
      <c r="BU11" s="48">
        <v>0</v>
      </c>
      <c r="BV11" s="48">
        <v>0</v>
      </c>
      <c r="BW11" s="48">
        <v>1</v>
      </c>
      <c r="BX11" s="48">
        <v>8</v>
      </c>
      <c r="BY11" s="48">
        <v>0</v>
      </c>
      <c r="BZ11" s="48">
        <v>0</v>
      </c>
      <c r="CA11" s="48">
        <v>4707.93</v>
      </c>
    </row>
    <row r="12" spans="1:79" x14ac:dyDescent="0.3">
      <c r="A12" s="36"/>
      <c r="B12" s="46">
        <v>6</v>
      </c>
      <c r="C12" s="47" t="s">
        <v>40</v>
      </c>
      <c r="D12" s="48">
        <f t="shared" si="0"/>
        <v>154</v>
      </c>
      <c r="E12" s="48">
        <f t="shared" si="0"/>
        <v>0</v>
      </c>
      <c r="F12" s="48">
        <f t="shared" si="0"/>
        <v>0</v>
      </c>
      <c r="G12" s="48">
        <f t="shared" si="0"/>
        <v>27436.799999999999</v>
      </c>
      <c r="H12" s="48">
        <v>2</v>
      </c>
      <c r="I12" s="48">
        <v>0</v>
      </c>
      <c r="J12" s="48">
        <v>0</v>
      </c>
      <c r="K12" s="48">
        <v>70.17</v>
      </c>
      <c r="L12" s="48">
        <v>0</v>
      </c>
      <c r="M12" s="48">
        <v>0</v>
      </c>
      <c r="N12" s="48">
        <v>0</v>
      </c>
      <c r="O12" s="48">
        <v>0</v>
      </c>
      <c r="P12" s="48">
        <v>1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2</v>
      </c>
      <c r="Y12" s="48">
        <v>0</v>
      </c>
      <c r="Z12" s="48">
        <v>0</v>
      </c>
      <c r="AA12" s="48">
        <v>6.75</v>
      </c>
      <c r="AB12" s="48">
        <v>6</v>
      </c>
      <c r="AC12" s="48">
        <v>0</v>
      </c>
      <c r="AD12" s="48">
        <v>0</v>
      </c>
      <c r="AE12" s="48">
        <v>618.5</v>
      </c>
      <c r="AF12" s="48">
        <v>10</v>
      </c>
      <c r="AG12" s="48">
        <v>0</v>
      </c>
      <c r="AH12" s="48">
        <v>0</v>
      </c>
      <c r="AI12" s="48">
        <v>4268.3100000000004</v>
      </c>
      <c r="AJ12" s="48">
        <v>25</v>
      </c>
      <c r="AK12" s="48">
        <v>0</v>
      </c>
      <c r="AL12" s="48">
        <v>0</v>
      </c>
      <c r="AM12" s="48">
        <v>298.84000000000003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1</v>
      </c>
      <c r="BE12" s="48">
        <v>0</v>
      </c>
      <c r="BF12" s="48">
        <v>0</v>
      </c>
      <c r="BG12" s="48">
        <v>712.58</v>
      </c>
      <c r="BH12" s="48">
        <v>0</v>
      </c>
      <c r="BI12" s="48">
        <v>0</v>
      </c>
      <c r="BJ12" s="48">
        <v>0</v>
      </c>
      <c r="BK12" s="48">
        <v>0</v>
      </c>
      <c r="BL12" s="48">
        <v>25</v>
      </c>
      <c r="BM12" s="48">
        <v>0</v>
      </c>
      <c r="BN12" s="48">
        <v>0</v>
      </c>
      <c r="BO12" s="48">
        <v>3.92</v>
      </c>
      <c r="BP12" s="48">
        <v>54</v>
      </c>
      <c r="BQ12" s="48">
        <v>0</v>
      </c>
      <c r="BR12" s="48">
        <v>0</v>
      </c>
      <c r="BS12" s="48">
        <v>41.33</v>
      </c>
      <c r="BT12" s="48">
        <v>2</v>
      </c>
      <c r="BU12" s="48">
        <v>0</v>
      </c>
      <c r="BV12" s="48">
        <v>0</v>
      </c>
      <c r="BW12" s="48">
        <v>40.799999999999997</v>
      </c>
      <c r="BX12" s="48">
        <v>26</v>
      </c>
      <c r="BY12" s="48">
        <v>0</v>
      </c>
      <c r="BZ12" s="48">
        <v>0</v>
      </c>
      <c r="CA12" s="48">
        <v>21375.599999999999</v>
      </c>
    </row>
    <row r="13" spans="1:79" x14ac:dyDescent="0.3">
      <c r="A13" s="36"/>
      <c r="B13" s="52">
        <v>7</v>
      </c>
      <c r="C13" s="47" t="s">
        <v>41</v>
      </c>
      <c r="D13" s="48">
        <f t="shared" si="0"/>
        <v>52</v>
      </c>
      <c r="E13" s="48">
        <f t="shared" si="0"/>
        <v>1</v>
      </c>
      <c r="F13" s="48">
        <f t="shared" si="0"/>
        <v>0</v>
      </c>
      <c r="G13" s="48">
        <f t="shared" si="0"/>
        <v>33808.729999999996</v>
      </c>
      <c r="H13" s="48">
        <v>1</v>
      </c>
      <c r="I13" s="48">
        <v>0</v>
      </c>
      <c r="J13" s="48">
        <v>0</v>
      </c>
      <c r="K13" s="48">
        <v>0</v>
      </c>
      <c r="L13" s="48">
        <v>1</v>
      </c>
      <c r="M13" s="48">
        <v>0</v>
      </c>
      <c r="N13" s="48">
        <v>0</v>
      </c>
      <c r="O13" s="48">
        <v>12.56</v>
      </c>
      <c r="P13" s="48">
        <v>2</v>
      </c>
      <c r="Q13" s="48">
        <v>0</v>
      </c>
      <c r="R13" s="48">
        <v>0</v>
      </c>
      <c r="S13" s="48">
        <v>900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4</v>
      </c>
      <c r="AG13" s="48">
        <v>0</v>
      </c>
      <c r="AH13" s="48">
        <v>0</v>
      </c>
      <c r="AI13" s="48">
        <v>320.67</v>
      </c>
      <c r="AJ13" s="48">
        <v>2</v>
      </c>
      <c r="AK13" s="48">
        <v>0</v>
      </c>
      <c r="AL13" s="48">
        <v>0</v>
      </c>
      <c r="AM13" s="48">
        <v>11.66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2</v>
      </c>
      <c r="BM13" s="48">
        <v>0</v>
      </c>
      <c r="BN13" s="48">
        <v>0</v>
      </c>
      <c r="BO13" s="48">
        <v>0</v>
      </c>
      <c r="BP13" s="48">
        <v>29</v>
      </c>
      <c r="BQ13" s="48">
        <v>1</v>
      </c>
      <c r="BR13" s="48">
        <v>0</v>
      </c>
      <c r="BS13" s="48">
        <v>27810.61</v>
      </c>
      <c r="BT13" s="48">
        <v>2</v>
      </c>
      <c r="BU13" s="48">
        <v>0</v>
      </c>
      <c r="BV13" s="48">
        <v>0</v>
      </c>
      <c r="BW13" s="48">
        <v>300</v>
      </c>
      <c r="BX13" s="48">
        <v>9</v>
      </c>
      <c r="BY13" s="48">
        <v>0</v>
      </c>
      <c r="BZ13" s="48">
        <v>0</v>
      </c>
      <c r="CA13" s="48">
        <v>4453.2299999999996</v>
      </c>
    </row>
    <row r="14" spans="1:79" x14ac:dyDescent="0.3">
      <c r="A14" s="36"/>
      <c r="B14" s="52">
        <v>8</v>
      </c>
      <c r="C14" s="47" t="s">
        <v>42</v>
      </c>
      <c r="D14" s="48">
        <f t="shared" si="0"/>
        <v>60</v>
      </c>
      <c r="E14" s="48">
        <f t="shared" si="0"/>
        <v>0</v>
      </c>
      <c r="F14" s="48">
        <f t="shared" si="0"/>
        <v>0</v>
      </c>
      <c r="G14" s="48">
        <f t="shared" si="0"/>
        <v>219891.31</v>
      </c>
      <c r="H14" s="48">
        <v>4</v>
      </c>
      <c r="I14" s="48">
        <v>0</v>
      </c>
      <c r="J14" s="48">
        <v>0</v>
      </c>
      <c r="K14" s="48">
        <v>198603</v>
      </c>
      <c r="L14" s="48">
        <v>3</v>
      </c>
      <c r="M14" s="48">
        <v>0</v>
      </c>
      <c r="N14" s="48">
        <v>0</v>
      </c>
      <c r="O14" s="48">
        <v>17000</v>
      </c>
      <c r="P14" s="48">
        <v>1</v>
      </c>
      <c r="Q14" s="48">
        <v>0</v>
      </c>
      <c r="R14" s="48">
        <v>0</v>
      </c>
      <c r="S14" s="48">
        <v>420</v>
      </c>
      <c r="T14" s="48">
        <v>0</v>
      </c>
      <c r="U14" s="48">
        <v>0</v>
      </c>
      <c r="V14" s="48">
        <v>0</v>
      </c>
      <c r="W14" s="48">
        <v>0</v>
      </c>
      <c r="X14" s="48">
        <v>1</v>
      </c>
      <c r="Y14" s="48">
        <v>0</v>
      </c>
      <c r="Z14" s="48">
        <v>0</v>
      </c>
      <c r="AA14" s="48">
        <v>0</v>
      </c>
      <c r="AB14" s="48">
        <v>5</v>
      </c>
      <c r="AC14" s="48">
        <v>0</v>
      </c>
      <c r="AD14" s="48">
        <v>0</v>
      </c>
      <c r="AE14" s="48">
        <v>200</v>
      </c>
      <c r="AF14" s="48">
        <v>6</v>
      </c>
      <c r="AG14" s="48">
        <v>0</v>
      </c>
      <c r="AH14" s="48">
        <v>0</v>
      </c>
      <c r="AI14" s="48">
        <v>644.57999999999993</v>
      </c>
      <c r="AJ14" s="48">
        <v>5</v>
      </c>
      <c r="AK14" s="48">
        <v>0</v>
      </c>
      <c r="AL14" s="48">
        <v>0</v>
      </c>
      <c r="AM14" s="48">
        <v>2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1</v>
      </c>
      <c r="BI14" s="48">
        <v>0</v>
      </c>
      <c r="BJ14" s="48">
        <v>0</v>
      </c>
      <c r="BK14" s="48">
        <v>52.64</v>
      </c>
      <c r="BL14" s="48">
        <v>0</v>
      </c>
      <c r="BM14" s="48">
        <v>0</v>
      </c>
      <c r="BN14" s="48">
        <v>0</v>
      </c>
      <c r="BO14" s="48">
        <v>0</v>
      </c>
      <c r="BP14" s="48">
        <v>24</v>
      </c>
      <c r="BQ14" s="48">
        <v>0</v>
      </c>
      <c r="BR14" s="48">
        <v>0</v>
      </c>
      <c r="BS14" s="48">
        <v>2937</v>
      </c>
      <c r="BT14" s="48">
        <v>1</v>
      </c>
      <c r="BU14" s="48">
        <v>0</v>
      </c>
      <c r="BV14" s="48">
        <v>0</v>
      </c>
      <c r="BW14" s="48">
        <v>0</v>
      </c>
      <c r="BX14" s="48">
        <v>9</v>
      </c>
      <c r="BY14" s="48">
        <v>0</v>
      </c>
      <c r="BZ14" s="48">
        <v>0</v>
      </c>
      <c r="CA14" s="48">
        <v>32.090000000000003</v>
      </c>
    </row>
    <row r="15" spans="1:79" x14ac:dyDescent="0.3">
      <c r="A15" s="36"/>
      <c r="B15" s="52">
        <v>9</v>
      </c>
      <c r="C15" s="50" t="s">
        <v>43</v>
      </c>
      <c r="D15" s="48">
        <f t="shared" si="0"/>
        <v>87</v>
      </c>
      <c r="E15" s="48">
        <f t="shared" si="0"/>
        <v>0</v>
      </c>
      <c r="F15" s="48">
        <f t="shared" si="0"/>
        <v>0</v>
      </c>
      <c r="G15" s="48">
        <f t="shared" si="0"/>
        <v>14773.249999999998</v>
      </c>
      <c r="H15" s="48">
        <v>0</v>
      </c>
      <c r="I15" s="48">
        <v>0</v>
      </c>
      <c r="J15" s="48">
        <v>0</v>
      </c>
      <c r="K15" s="48">
        <v>0</v>
      </c>
      <c r="L15" s="48">
        <v>7</v>
      </c>
      <c r="M15" s="48">
        <v>0</v>
      </c>
      <c r="N15" s="48">
        <v>0</v>
      </c>
      <c r="O15" s="48">
        <v>447.03999999999996</v>
      </c>
      <c r="P15" s="48">
        <v>1</v>
      </c>
      <c r="Q15" s="48">
        <v>0</v>
      </c>
      <c r="R15" s="48">
        <v>0</v>
      </c>
      <c r="S15" s="48">
        <v>55.2</v>
      </c>
      <c r="T15" s="48">
        <v>0</v>
      </c>
      <c r="U15" s="48">
        <v>0</v>
      </c>
      <c r="V15" s="48">
        <v>0</v>
      </c>
      <c r="W15" s="48">
        <v>0</v>
      </c>
      <c r="X15" s="48">
        <v>1</v>
      </c>
      <c r="Y15" s="48">
        <v>0</v>
      </c>
      <c r="Z15" s="48">
        <v>0</v>
      </c>
      <c r="AA15" s="48">
        <v>250</v>
      </c>
      <c r="AB15" s="48">
        <v>3</v>
      </c>
      <c r="AC15" s="48">
        <v>0</v>
      </c>
      <c r="AD15" s="48">
        <v>0</v>
      </c>
      <c r="AE15" s="48">
        <v>0.04</v>
      </c>
      <c r="AF15" s="48">
        <v>0</v>
      </c>
      <c r="AG15" s="48">
        <v>0</v>
      </c>
      <c r="AH15" s="48">
        <v>0</v>
      </c>
      <c r="AI15" s="48">
        <v>0</v>
      </c>
      <c r="AJ15" s="48">
        <v>5</v>
      </c>
      <c r="AK15" s="48">
        <v>0</v>
      </c>
      <c r="AL15" s="48">
        <v>0</v>
      </c>
      <c r="AM15" s="48">
        <v>196.27999999999997</v>
      </c>
      <c r="AN15" s="48">
        <v>0</v>
      </c>
      <c r="AO15" s="48">
        <v>0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6</v>
      </c>
      <c r="BM15" s="48">
        <v>0</v>
      </c>
      <c r="BN15" s="48">
        <v>0</v>
      </c>
      <c r="BO15" s="48">
        <v>8.5</v>
      </c>
      <c r="BP15" s="48">
        <v>43</v>
      </c>
      <c r="BQ15" s="48">
        <v>0</v>
      </c>
      <c r="BR15" s="48">
        <v>0</v>
      </c>
      <c r="BS15" s="48">
        <v>8292.7999999999993</v>
      </c>
      <c r="BT15" s="48">
        <v>3</v>
      </c>
      <c r="BU15" s="48">
        <v>0</v>
      </c>
      <c r="BV15" s="48">
        <v>0</v>
      </c>
      <c r="BW15" s="48">
        <v>342.49</v>
      </c>
      <c r="BX15" s="48">
        <v>18</v>
      </c>
      <c r="BY15" s="48">
        <v>0</v>
      </c>
      <c r="BZ15" s="48">
        <v>0</v>
      </c>
      <c r="CA15" s="48">
        <v>5180.8999999999996</v>
      </c>
    </row>
    <row r="16" spans="1:79" x14ac:dyDescent="0.3">
      <c r="A16" s="36"/>
      <c r="B16" s="53"/>
      <c r="C16" s="54" t="s">
        <v>44</v>
      </c>
      <c r="D16" s="48">
        <f>D15+D14+D13+D12+D11+D10+D9+D8+D7</f>
        <v>1278</v>
      </c>
      <c r="E16" s="48">
        <f>E15+E14+E13+E12+E11+E10+E9+E8+E7</f>
        <v>16</v>
      </c>
      <c r="F16" s="48">
        <f>F15+F14+F13+F12+F11+F10+F9+F8+F7</f>
        <v>8</v>
      </c>
      <c r="G16" s="48">
        <f>G15+G14+G13+G12+G11+G10+G9+G8+G7</f>
        <v>620262.402</v>
      </c>
      <c r="H16" s="48">
        <v>51</v>
      </c>
      <c r="I16" s="48">
        <v>4</v>
      </c>
      <c r="J16" s="48">
        <v>1</v>
      </c>
      <c r="K16" s="48">
        <v>346048.08</v>
      </c>
      <c r="L16" s="48">
        <v>65</v>
      </c>
      <c r="M16" s="48">
        <v>0</v>
      </c>
      <c r="N16" s="48">
        <v>0</v>
      </c>
      <c r="O16" s="48">
        <v>56518.979999999996</v>
      </c>
      <c r="P16" s="48">
        <v>57</v>
      </c>
      <c r="Q16" s="48">
        <v>0</v>
      </c>
      <c r="R16" s="48">
        <v>0</v>
      </c>
      <c r="S16" s="48">
        <v>7828.73</v>
      </c>
      <c r="T16" s="48">
        <v>9</v>
      </c>
      <c r="U16" s="48">
        <v>0</v>
      </c>
      <c r="V16" s="48">
        <v>0</v>
      </c>
      <c r="W16" s="48">
        <v>27200.94</v>
      </c>
      <c r="X16" s="48">
        <v>19</v>
      </c>
      <c r="Y16" s="48">
        <v>0</v>
      </c>
      <c r="Z16" s="48">
        <v>0</v>
      </c>
      <c r="AA16" s="48">
        <v>364.69</v>
      </c>
      <c r="AB16" s="48">
        <v>39</v>
      </c>
      <c r="AC16" s="48">
        <v>1</v>
      </c>
      <c r="AD16" s="48">
        <v>0</v>
      </c>
      <c r="AE16" s="48">
        <v>1042.5899999999999</v>
      </c>
      <c r="AF16" s="48">
        <v>129</v>
      </c>
      <c r="AG16" s="48">
        <v>0</v>
      </c>
      <c r="AH16" s="48">
        <v>0</v>
      </c>
      <c r="AI16" s="48">
        <v>28492.35</v>
      </c>
      <c r="AJ16" s="48">
        <v>114</v>
      </c>
      <c r="AK16" s="48">
        <v>1</v>
      </c>
      <c r="AL16" s="48">
        <v>0</v>
      </c>
      <c r="AM16" s="48">
        <v>4893.7199999999993</v>
      </c>
      <c r="AN16" s="48">
        <v>10</v>
      </c>
      <c r="AO16" s="48">
        <v>0</v>
      </c>
      <c r="AP16" s="48">
        <v>0</v>
      </c>
      <c r="AQ16" s="48">
        <v>420.93</v>
      </c>
      <c r="AR16" s="48">
        <v>5</v>
      </c>
      <c r="AS16" s="48">
        <v>0</v>
      </c>
      <c r="AT16" s="48">
        <v>0</v>
      </c>
      <c r="AU16" s="48">
        <v>181.05</v>
      </c>
      <c r="AV16" s="48">
        <v>7</v>
      </c>
      <c r="AW16" s="48">
        <v>0</v>
      </c>
      <c r="AX16" s="48">
        <v>0</v>
      </c>
      <c r="AY16" s="48">
        <v>0</v>
      </c>
      <c r="AZ16" s="48">
        <v>3</v>
      </c>
      <c r="BA16" s="48">
        <v>0</v>
      </c>
      <c r="BB16" s="48">
        <v>0</v>
      </c>
      <c r="BC16" s="48">
        <v>2.1019999999999999</v>
      </c>
      <c r="BD16" s="48">
        <v>7</v>
      </c>
      <c r="BE16" s="48">
        <v>0</v>
      </c>
      <c r="BF16" s="48">
        <v>0</v>
      </c>
      <c r="BG16" s="48">
        <v>7400.19</v>
      </c>
      <c r="BH16" s="48">
        <v>3</v>
      </c>
      <c r="BI16" s="48">
        <v>0</v>
      </c>
      <c r="BJ16" s="48">
        <v>0</v>
      </c>
      <c r="BK16" s="48">
        <v>72.930000000000007</v>
      </c>
      <c r="BL16" s="48">
        <v>121</v>
      </c>
      <c r="BM16" s="48">
        <v>2</v>
      </c>
      <c r="BN16" s="48">
        <v>0</v>
      </c>
      <c r="BO16" s="48">
        <v>4526.42</v>
      </c>
      <c r="BP16" s="48">
        <v>371</v>
      </c>
      <c r="BQ16" s="48">
        <v>5</v>
      </c>
      <c r="BR16" s="48">
        <v>7</v>
      </c>
      <c r="BS16" s="48">
        <v>84262.750000000015</v>
      </c>
      <c r="BT16" s="48">
        <v>64</v>
      </c>
      <c r="BU16" s="48">
        <v>3</v>
      </c>
      <c r="BV16" s="48">
        <v>0</v>
      </c>
      <c r="BW16" s="48">
        <v>9425.989999999998</v>
      </c>
      <c r="BX16" s="48">
        <v>204</v>
      </c>
      <c r="BY16" s="48">
        <v>0</v>
      </c>
      <c r="BZ16" s="48">
        <v>0</v>
      </c>
      <c r="CA16" s="48">
        <v>41579.96</v>
      </c>
    </row>
    <row r="17" spans="1:79" x14ac:dyDescent="0.3">
      <c r="A17" s="36"/>
      <c r="B17" s="53"/>
      <c r="C17" s="54"/>
      <c r="D17" s="55"/>
      <c r="E17" s="56"/>
      <c r="F17" s="56"/>
      <c r="G17" s="57"/>
      <c r="H17" s="5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59"/>
      <c r="BE17" s="60"/>
      <c r="BF17" s="60"/>
      <c r="BG17" s="60"/>
      <c r="BH17" s="60"/>
      <c r="BI17" s="60"/>
      <c r="BJ17" s="60"/>
      <c r="BK17" s="5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</row>
    <row r="18" spans="1:79" ht="16.2" thickBot="1" x14ac:dyDescent="0.35">
      <c r="A18" s="4"/>
      <c r="B18" s="61" t="s">
        <v>45</v>
      </c>
      <c r="C18" s="62"/>
      <c r="D18" s="6" t="s">
        <v>4</v>
      </c>
      <c r="E18" s="7"/>
      <c r="F18" s="7"/>
      <c r="G18" s="8"/>
      <c r="H18" s="9" t="s">
        <v>5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 t="s">
        <v>6</v>
      </c>
      <c r="Y18" s="10"/>
      <c r="Z18" s="10"/>
      <c r="AA18" s="10"/>
      <c r="AB18" s="10"/>
      <c r="AC18" s="10"/>
      <c r="AD18" s="10"/>
      <c r="AE18" s="10"/>
      <c r="AF18" s="12" t="s">
        <v>7</v>
      </c>
      <c r="AG18" s="10"/>
      <c r="AH18" s="10"/>
      <c r="AI18" s="10"/>
      <c r="AJ18" s="10"/>
      <c r="AK18" s="10"/>
      <c r="AL18" s="10"/>
      <c r="AM18" s="10"/>
      <c r="AN18" s="13" t="s">
        <v>8</v>
      </c>
      <c r="AO18" s="13"/>
      <c r="AP18" s="13"/>
      <c r="AQ18" s="14"/>
      <c r="AR18" s="14"/>
      <c r="AS18" s="14"/>
      <c r="AT18" s="14"/>
      <c r="AU18" s="14"/>
      <c r="AV18" s="12" t="s">
        <v>9</v>
      </c>
      <c r="AW18" s="12"/>
      <c r="AX18" s="12"/>
      <c r="AY18" s="12"/>
      <c r="AZ18" s="14"/>
      <c r="BA18" s="14"/>
      <c r="BB18" s="14"/>
      <c r="BC18" s="14"/>
      <c r="BD18" s="15" t="s">
        <v>10</v>
      </c>
      <c r="BE18" s="16"/>
      <c r="BF18" s="16"/>
      <c r="BG18" s="16"/>
      <c r="BH18" s="16"/>
      <c r="BI18" s="16"/>
      <c r="BJ18" s="16"/>
      <c r="BK18" s="17"/>
      <c r="BL18" s="12" t="s">
        <v>11</v>
      </c>
      <c r="BM18" s="18"/>
      <c r="BN18" s="18"/>
      <c r="BO18" s="18"/>
      <c r="BP18" s="18"/>
      <c r="BQ18" s="18"/>
      <c r="BR18" s="18"/>
      <c r="BS18" s="18"/>
      <c r="BT18" s="12" t="s">
        <v>12</v>
      </c>
      <c r="BU18" s="18"/>
      <c r="BV18" s="18"/>
      <c r="BW18" s="18"/>
      <c r="BX18" s="18"/>
      <c r="BY18" s="18"/>
      <c r="BZ18" s="18"/>
      <c r="CA18" s="18"/>
    </row>
    <row r="19" spans="1:79" x14ac:dyDescent="0.3">
      <c r="B19" s="19" t="s">
        <v>13</v>
      </c>
      <c r="C19" s="19" t="s">
        <v>14</v>
      </c>
      <c r="D19" s="20"/>
      <c r="E19" s="21"/>
      <c r="F19" s="21"/>
      <c r="G19" s="22"/>
      <c r="H19" s="23" t="s">
        <v>15</v>
      </c>
      <c r="I19" s="18"/>
      <c r="J19" s="18"/>
      <c r="K19" s="18"/>
      <c r="L19" s="24" t="s">
        <v>16</v>
      </c>
      <c r="M19" s="18"/>
      <c r="N19" s="18"/>
      <c r="O19" s="18"/>
      <c r="P19" s="24" t="s">
        <v>17</v>
      </c>
      <c r="Q19" s="18"/>
      <c r="R19" s="18"/>
      <c r="S19" s="18"/>
      <c r="T19" s="25" t="s">
        <v>18</v>
      </c>
      <c r="U19" s="18"/>
      <c r="V19" s="18"/>
      <c r="W19" s="18"/>
      <c r="X19" s="25" t="s">
        <v>19</v>
      </c>
      <c r="Y19" s="18"/>
      <c r="Z19" s="18"/>
      <c r="AA19" s="18"/>
      <c r="AB19" s="24" t="s">
        <v>20</v>
      </c>
      <c r="AC19" s="18"/>
      <c r="AD19" s="18"/>
      <c r="AE19" s="18"/>
      <c r="AF19" s="25" t="s">
        <v>21</v>
      </c>
      <c r="AG19" s="18"/>
      <c r="AH19" s="18"/>
      <c r="AI19" s="18"/>
      <c r="AJ19" s="24" t="s">
        <v>20</v>
      </c>
      <c r="AK19" s="18"/>
      <c r="AL19" s="18"/>
      <c r="AM19" s="18"/>
      <c r="AN19" s="25" t="s">
        <v>22</v>
      </c>
      <c r="AO19" s="25"/>
      <c r="AP19" s="25"/>
      <c r="AQ19" s="25"/>
      <c r="AR19" s="24" t="s">
        <v>20</v>
      </c>
      <c r="AS19" s="24"/>
      <c r="AT19" s="24"/>
      <c r="AU19" s="18"/>
      <c r="AV19" s="25" t="s">
        <v>23</v>
      </c>
      <c r="AW19" s="25"/>
      <c r="AX19" s="25"/>
      <c r="AY19" s="25"/>
      <c r="AZ19" s="24" t="s">
        <v>20</v>
      </c>
      <c r="BA19" s="24"/>
      <c r="BB19" s="24"/>
      <c r="BC19" s="18"/>
      <c r="BD19" s="25" t="s">
        <v>24</v>
      </c>
      <c r="BE19" s="18"/>
      <c r="BF19" s="18"/>
      <c r="BG19" s="18"/>
      <c r="BH19" s="24" t="s">
        <v>20</v>
      </c>
      <c r="BI19" s="18"/>
      <c r="BJ19" s="18"/>
      <c r="BK19" s="18"/>
      <c r="BL19" s="25" t="s">
        <v>25</v>
      </c>
      <c r="BM19" s="18"/>
      <c r="BN19" s="18"/>
      <c r="BO19" s="18"/>
      <c r="BP19" s="24" t="s">
        <v>20</v>
      </c>
      <c r="BQ19" s="18"/>
      <c r="BR19" s="18"/>
      <c r="BS19" s="18"/>
      <c r="BT19" s="25" t="s">
        <v>26</v>
      </c>
      <c r="BU19" s="26"/>
      <c r="BV19" s="26"/>
      <c r="BW19" s="26"/>
      <c r="BX19" s="24" t="s">
        <v>20</v>
      </c>
      <c r="BY19" s="18"/>
      <c r="BZ19" s="18"/>
      <c r="CA19" s="18"/>
    </row>
    <row r="20" spans="1:79" x14ac:dyDescent="0.3">
      <c r="B20" s="27"/>
      <c r="C20" s="27"/>
      <c r="D20" s="28" t="s">
        <v>27</v>
      </c>
      <c r="E20" s="29" t="s">
        <v>28</v>
      </c>
      <c r="F20" s="30"/>
      <c r="G20" s="31" t="s">
        <v>29</v>
      </c>
      <c r="H20" s="32" t="s">
        <v>30</v>
      </c>
      <c r="I20" s="33" t="s">
        <v>31</v>
      </c>
      <c r="J20" s="34"/>
      <c r="K20" s="31" t="s">
        <v>29</v>
      </c>
      <c r="L20" s="35" t="s">
        <v>30</v>
      </c>
      <c r="M20" s="33" t="s">
        <v>31</v>
      </c>
      <c r="N20" s="34"/>
      <c r="O20" s="31" t="s">
        <v>29</v>
      </c>
      <c r="P20" s="31" t="s">
        <v>30</v>
      </c>
      <c r="Q20" s="33" t="s">
        <v>31</v>
      </c>
      <c r="R20" s="34"/>
      <c r="S20" s="31" t="s">
        <v>29</v>
      </c>
      <c r="T20" s="31" t="s">
        <v>30</v>
      </c>
      <c r="U20" s="33" t="s">
        <v>31</v>
      </c>
      <c r="V20" s="34"/>
      <c r="W20" s="31" t="s">
        <v>29</v>
      </c>
      <c r="X20" s="31" t="s">
        <v>30</v>
      </c>
      <c r="Y20" s="33" t="s">
        <v>31</v>
      </c>
      <c r="Z20" s="34"/>
      <c r="AA20" s="31" t="s">
        <v>29</v>
      </c>
      <c r="AB20" s="31" t="s">
        <v>30</v>
      </c>
      <c r="AC20" s="33" t="s">
        <v>31</v>
      </c>
      <c r="AD20" s="34"/>
      <c r="AE20" s="31" t="s">
        <v>29</v>
      </c>
      <c r="AF20" s="31" t="s">
        <v>30</v>
      </c>
      <c r="AG20" s="33" t="s">
        <v>31</v>
      </c>
      <c r="AH20" s="34"/>
      <c r="AI20" s="31" t="s">
        <v>29</v>
      </c>
      <c r="AJ20" s="31" t="s">
        <v>30</v>
      </c>
      <c r="AK20" s="33" t="s">
        <v>31</v>
      </c>
      <c r="AL20" s="34"/>
      <c r="AM20" s="31" t="s">
        <v>29</v>
      </c>
      <c r="AN20" s="31" t="s">
        <v>30</v>
      </c>
      <c r="AO20" s="33" t="s">
        <v>31</v>
      </c>
      <c r="AP20" s="34"/>
      <c r="AQ20" s="31" t="s">
        <v>29</v>
      </c>
      <c r="AR20" s="31" t="s">
        <v>30</v>
      </c>
      <c r="AS20" s="33" t="s">
        <v>31</v>
      </c>
      <c r="AT20" s="34"/>
      <c r="AU20" s="31" t="s">
        <v>29</v>
      </c>
      <c r="AV20" s="31" t="s">
        <v>30</v>
      </c>
      <c r="AW20" s="33" t="s">
        <v>31</v>
      </c>
      <c r="AX20" s="34"/>
      <c r="AY20" s="31" t="s">
        <v>29</v>
      </c>
      <c r="AZ20" s="31" t="s">
        <v>30</v>
      </c>
      <c r="BA20" s="33" t="s">
        <v>31</v>
      </c>
      <c r="BB20" s="34"/>
      <c r="BC20" s="31" t="s">
        <v>29</v>
      </c>
      <c r="BD20" s="31" t="s">
        <v>30</v>
      </c>
      <c r="BE20" s="33" t="s">
        <v>31</v>
      </c>
      <c r="BF20" s="34"/>
      <c r="BG20" s="31" t="s">
        <v>29</v>
      </c>
      <c r="BH20" s="31" t="s">
        <v>30</v>
      </c>
      <c r="BI20" s="33" t="s">
        <v>31</v>
      </c>
      <c r="BJ20" s="34"/>
      <c r="BK20" s="31" t="s">
        <v>29</v>
      </c>
      <c r="BL20" s="31" t="s">
        <v>30</v>
      </c>
      <c r="BM20" s="33" t="s">
        <v>31</v>
      </c>
      <c r="BN20" s="34"/>
      <c r="BO20" s="31" t="s">
        <v>29</v>
      </c>
      <c r="BP20" s="31" t="s">
        <v>30</v>
      </c>
      <c r="BQ20" s="33" t="s">
        <v>31</v>
      </c>
      <c r="BR20" s="34"/>
      <c r="BS20" s="31" t="s">
        <v>32</v>
      </c>
      <c r="BT20" s="31" t="s">
        <v>30</v>
      </c>
      <c r="BU20" s="33" t="s">
        <v>31</v>
      </c>
      <c r="BV20" s="34"/>
      <c r="BW20" s="31" t="s">
        <v>29</v>
      </c>
      <c r="BX20" s="31" t="s">
        <v>30</v>
      </c>
      <c r="BY20" s="33" t="s">
        <v>31</v>
      </c>
      <c r="BZ20" s="34"/>
      <c r="CA20" s="31" t="s">
        <v>29</v>
      </c>
    </row>
    <row r="21" spans="1:79" ht="72.599999999999994" thickBot="1" x14ac:dyDescent="0.35">
      <c r="A21" s="36"/>
      <c r="B21" s="37"/>
      <c r="C21" s="37"/>
      <c r="D21" s="38"/>
      <c r="E21" s="39" t="s">
        <v>33</v>
      </c>
      <c r="F21" s="40" t="s">
        <v>34</v>
      </c>
      <c r="G21" s="41"/>
      <c r="H21" s="42"/>
      <c r="I21" s="43" t="s">
        <v>33</v>
      </c>
      <c r="J21" s="43" t="s">
        <v>34</v>
      </c>
      <c r="K21" s="41"/>
      <c r="L21" s="38"/>
      <c r="M21" s="43" t="s">
        <v>33</v>
      </c>
      <c r="N21" s="43" t="s">
        <v>34</v>
      </c>
      <c r="O21" s="41"/>
      <c r="P21" s="41"/>
      <c r="Q21" s="43" t="s">
        <v>33</v>
      </c>
      <c r="R21" s="43" t="s">
        <v>34</v>
      </c>
      <c r="S21" s="41"/>
      <c r="T21" s="41"/>
      <c r="U21" s="43" t="s">
        <v>33</v>
      </c>
      <c r="V21" s="43" t="s">
        <v>34</v>
      </c>
      <c r="W21" s="41"/>
      <c r="X21" s="41"/>
      <c r="Y21" s="43" t="s">
        <v>33</v>
      </c>
      <c r="Z21" s="43" t="s">
        <v>34</v>
      </c>
      <c r="AA21" s="41"/>
      <c r="AB21" s="41"/>
      <c r="AC21" s="43" t="s">
        <v>33</v>
      </c>
      <c r="AD21" s="43" t="s">
        <v>34</v>
      </c>
      <c r="AE21" s="41"/>
      <c r="AF21" s="41"/>
      <c r="AG21" s="43" t="s">
        <v>33</v>
      </c>
      <c r="AH21" s="43" t="s">
        <v>34</v>
      </c>
      <c r="AI21" s="41"/>
      <c r="AJ21" s="41"/>
      <c r="AK21" s="43" t="s">
        <v>33</v>
      </c>
      <c r="AL21" s="43" t="s">
        <v>34</v>
      </c>
      <c r="AM21" s="41"/>
      <c r="AN21" s="41"/>
      <c r="AO21" s="43" t="s">
        <v>33</v>
      </c>
      <c r="AP21" s="43" t="s">
        <v>34</v>
      </c>
      <c r="AQ21" s="41"/>
      <c r="AR21" s="41"/>
      <c r="AS21" s="43" t="s">
        <v>33</v>
      </c>
      <c r="AT21" s="43" t="s">
        <v>34</v>
      </c>
      <c r="AU21" s="41"/>
      <c r="AV21" s="41"/>
      <c r="AW21" s="43" t="s">
        <v>33</v>
      </c>
      <c r="AX21" s="43" t="s">
        <v>34</v>
      </c>
      <c r="AY21" s="41"/>
      <c r="AZ21" s="41"/>
      <c r="BA21" s="43" t="s">
        <v>33</v>
      </c>
      <c r="BB21" s="43" t="s">
        <v>34</v>
      </c>
      <c r="BC21" s="41"/>
      <c r="BD21" s="41"/>
      <c r="BE21" s="43" t="s">
        <v>33</v>
      </c>
      <c r="BF21" s="43" t="s">
        <v>34</v>
      </c>
      <c r="BG21" s="41"/>
      <c r="BH21" s="41"/>
      <c r="BI21" s="43" t="s">
        <v>33</v>
      </c>
      <c r="BJ21" s="43" t="s">
        <v>34</v>
      </c>
      <c r="BK21" s="41"/>
      <c r="BL21" s="41"/>
      <c r="BM21" s="43" t="s">
        <v>33</v>
      </c>
      <c r="BN21" s="43" t="s">
        <v>34</v>
      </c>
      <c r="BO21" s="41"/>
      <c r="BP21" s="41"/>
      <c r="BQ21" s="43" t="s">
        <v>33</v>
      </c>
      <c r="BR21" s="43" t="s">
        <v>34</v>
      </c>
      <c r="BS21" s="41"/>
      <c r="BT21" s="41"/>
      <c r="BU21" s="43" t="s">
        <v>33</v>
      </c>
      <c r="BV21" s="43" t="s">
        <v>34</v>
      </c>
      <c r="BW21" s="41"/>
      <c r="BX21" s="41"/>
      <c r="BY21" s="43" t="s">
        <v>33</v>
      </c>
      <c r="BZ21" s="43" t="s">
        <v>34</v>
      </c>
      <c r="CA21" s="41"/>
    </row>
    <row r="22" spans="1:79" x14ac:dyDescent="0.3">
      <c r="A22" s="36"/>
      <c r="B22" s="44">
        <v>1</v>
      </c>
      <c r="C22" s="44">
        <v>2</v>
      </c>
      <c r="D22" s="44">
        <v>3</v>
      </c>
      <c r="E22" s="44">
        <v>4</v>
      </c>
      <c r="F22" s="44">
        <v>5</v>
      </c>
      <c r="G22" s="45"/>
      <c r="H22" s="44">
        <v>7</v>
      </c>
      <c r="I22" s="44">
        <v>8</v>
      </c>
      <c r="J22" s="44">
        <v>9</v>
      </c>
      <c r="K22" s="44">
        <v>10</v>
      </c>
      <c r="L22" s="44">
        <v>11</v>
      </c>
      <c r="M22" s="44">
        <v>12</v>
      </c>
      <c r="N22" s="44">
        <v>13</v>
      </c>
      <c r="O22" s="44">
        <v>14</v>
      </c>
      <c r="P22" s="44">
        <v>15</v>
      </c>
      <c r="Q22" s="44">
        <v>16</v>
      </c>
      <c r="R22" s="44">
        <v>17</v>
      </c>
      <c r="S22" s="44">
        <v>18</v>
      </c>
      <c r="T22" s="44">
        <v>19</v>
      </c>
      <c r="U22" s="44">
        <v>20</v>
      </c>
      <c r="V22" s="44">
        <v>21</v>
      </c>
      <c r="W22" s="44">
        <v>22</v>
      </c>
      <c r="X22" s="44">
        <v>23</v>
      </c>
      <c r="Y22" s="44">
        <v>24</v>
      </c>
      <c r="Z22" s="44">
        <v>25</v>
      </c>
      <c r="AA22" s="44">
        <v>26</v>
      </c>
      <c r="AB22" s="44">
        <v>27</v>
      </c>
      <c r="AC22" s="44">
        <v>28</v>
      </c>
      <c r="AD22" s="44">
        <v>29</v>
      </c>
      <c r="AE22" s="44">
        <v>30</v>
      </c>
      <c r="AF22" s="44">
        <v>31</v>
      </c>
      <c r="AG22" s="44">
        <v>32</v>
      </c>
      <c r="AH22" s="44">
        <v>33</v>
      </c>
      <c r="AI22" s="44">
        <v>34</v>
      </c>
      <c r="AJ22" s="44">
        <v>35</v>
      </c>
      <c r="AK22" s="44">
        <v>36</v>
      </c>
      <c r="AL22" s="44">
        <v>37</v>
      </c>
      <c r="AM22" s="44">
        <v>38</v>
      </c>
      <c r="AN22" s="44">
        <v>39</v>
      </c>
      <c r="AO22" s="44">
        <v>40</v>
      </c>
      <c r="AP22" s="44">
        <v>41</v>
      </c>
      <c r="AQ22" s="44">
        <v>42</v>
      </c>
      <c r="AR22" s="44">
        <v>43</v>
      </c>
      <c r="AS22" s="44">
        <v>44</v>
      </c>
      <c r="AT22" s="44">
        <v>45</v>
      </c>
      <c r="AU22" s="44">
        <v>46</v>
      </c>
      <c r="AV22" s="44">
        <v>47</v>
      </c>
      <c r="AW22" s="44">
        <v>48</v>
      </c>
      <c r="AX22" s="44">
        <v>49</v>
      </c>
      <c r="AY22" s="44">
        <v>50</v>
      </c>
      <c r="AZ22" s="44">
        <v>51</v>
      </c>
      <c r="BA22" s="44">
        <v>52</v>
      </c>
      <c r="BB22" s="44">
        <v>53</v>
      </c>
      <c r="BC22" s="44">
        <v>54</v>
      </c>
      <c r="BD22" s="44">
        <v>55</v>
      </c>
      <c r="BE22" s="44">
        <v>56</v>
      </c>
      <c r="BF22" s="44">
        <v>57</v>
      </c>
      <c r="BG22" s="44">
        <v>58</v>
      </c>
      <c r="BH22" s="44">
        <v>59</v>
      </c>
      <c r="BI22" s="44">
        <v>60</v>
      </c>
      <c r="BJ22" s="44">
        <v>61</v>
      </c>
      <c r="BK22" s="44">
        <v>62</v>
      </c>
      <c r="BL22" s="44">
        <v>63</v>
      </c>
      <c r="BM22" s="44">
        <v>64</v>
      </c>
      <c r="BN22" s="44">
        <v>65</v>
      </c>
      <c r="BO22" s="44">
        <v>66</v>
      </c>
      <c r="BP22" s="44">
        <v>67</v>
      </c>
      <c r="BQ22" s="44">
        <v>68</v>
      </c>
      <c r="BR22" s="44">
        <v>69</v>
      </c>
      <c r="BS22" s="44">
        <v>70</v>
      </c>
      <c r="BT22" s="44">
        <v>71</v>
      </c>
      <c r="BU22" s="44">
        <v>72</v>
      </c>
      <c r="BV22" s="44">
        <v>73</v>
      </c>
      <c r="BW22" s="44">
        <v>74</v>
      </c>
      <c r="BX22" s="44">
        <v>75</v>
      </c>
      <c r="BY22" s="44">
        <v>76</v>
      </c>
      <c r="BZ22" s="44">
        <v>77</v>
      </c>
      <c r="CA22" s="44">
        <v>78</v>
      </c>
    </row>
    <row r="23" spans="1:79" x14ac:dyDescent="0.3">
      <c r="A23" s="36"/>
      <c r="B23" s="46">
        <v>1</v>
      </c>
      <c r="C23" s="47" t="s">
        <v>35</v>
      </c>
      <c r="D23" s="48">
        <f>H23+L23+P23+T23+X23+AB23+AF23+AJ23+AN23+AR23+AV23+AZ23+BD23+BH23+BL23+BP23+BT23+BX23</f>
        <v>190</v>
      </c>
      <c r="E23" s="48">
        <f>I23+M23+Q23+U23+Y23+AC23+AG23+AK23+AO23+AS23+AW23+BA23+BE23+BI23+BM23+BQ23+BU23+BY23</f>
        <v>2</v>
      </c>
      <c r="F23" s="48">
        <f>J23+N23+R23+V23+Z23+AD23+AH23+AL23+AP23+AT23+AX23+BB23+BF23+BJ23+BN23+BR23+BV23+BZ23</f>
        <v>0</v>
      </c>
      <c r="G23" s="48">
        <f>K23+O23+S23+W23+AA23+AE23+AI23+AM23+AQ23+AU23+AY23+BC23+BG23+BK23+BO23+BS23+BW23+CA23</f>
        <v>53971.110000000015</v>
      </c>
      <c r="H23" s="48">
        <v>11</v>
      </c>
      <c r="I23" s="48">
        <v>1</v>
      </c>
      <c r="J23" s="48">
        <v>0</v>
      </c>
      <c r="K23" s="48">
        <v>17073.760000000002</v>
      </c>
      <c r="L23" s="48">
        <v>1</v>
      </c>
      <c r="M23" s="48">
        <v>0</v>
      </c>
      <c r="N23" s="48">
        <v>0</v>
      </c>
      <c r="O23" s="48">
        <v>103.9</v>
      </c>
      <c r="P23" s="48">
        <v>18</v>
      </c>
      <c r="Q23" s="48">
        <v>0</v>
      </c>
      <c r="R23" s="48">
        <v>0</v>
      </c>
      <c r="S23" s="48">
        <v>1662.93</v>
      </c>
      <c r="T23" s="48">
        <v>0</v>
      </c>
      <c r="U23" s="48">
        <v>0</v>
      </c>
      <c r="V23" s="48">
        <v>0</v>
      </c>
      <c r="W23" s="48">
        <v>0</v>
      </c>
      <c r="X23" s="48">
        <v>11</v>
      </c>
      <c r="Y23" s="48">
        <v>0</v>
      </c>
      <c r="Z23" s="48">
        <v>0</v>
      </c>
      <c r="AA23" s="48">
        <v>149.62</v>
      </c>
      <c r="AB23" s="48">
        <v>19</v>
      </c>
      <c r="AC23" s="48">
        <v>0</v>
      </c>
      <c r="AD23" s="48">
        <v>0</v>
      </c>
      <c r="AE23" s="48">
        <v>25657.58</v>
      </c>
      <c r="AF23" s="48">
        <v>19</v>
      </c>
      <c r="AG23" s="48">
        <v>0</v>
      </c>
      <c r="AH23" s="48">
        <v>0</v>
      </c>
      <c r="AI23" s="48">
        <v>1302.07</v>
      </c>
      <c r="AJ23" s="48">
        <v>13</v>
      </c>
      <c r="AK23" s="48">
        <v>0</v>
      </c>
      <c r="AL23" s="48">
        <v>0</v>
      </c>
      <c r="AM23" s="48">
        <v>4048.59</v>
      </c>
      <c r="AN23" s="48">
        <v>2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3</v>
      </c>
      <c r="AW23" s="48">
        <v>0</v>
      </c>
      <c r="AX23" s="48">
        <v>0</v>
      </c>
      <c r="AY23" s="48">
        <v>0</v>
      </c>
      <c r="AZ23" s="48">
        <v>1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5</v>
      </c>
      <c r="BI23" s="48">
        <v>0</v>
      </c>
      <c r="BJ23" s="48">
        <v>0</v>
      </c>
      <c r="BK23" s="48">
        <v>2980.8</v>
      </c>
      <c r="BL23" s="51">
        <v>36</v>
      </c>
      <c r="BM23" s="51">
        <v>1</v>
      </c>
      <c r="BN23" s="51">
        <v>0</v>
      </c>
      <c r="BO23" s="51">
        <v>0</v>
      </c>
      <c r="BP23" s="48">
        <v>30</v>
      </c>
      <c r="BQ23" s="48">
        <v>0</v>
      </c>
      <c r="BR23" s="48">
        <v>0</v>
      </c>
      <c r="BS23" s="48">
        <v>888.6</v>
      </c>
      <c r="BT23" s="48">
        <v>7</v>
      </c>
      <c r="BU23" s="48">
        <v>0</v>
      </c>
      <c r="BV23" s="48">
        <v>0</v>
      </c>
      <c r="BW23" s="48">
        <v>0</v>
      </c>
      <c r="BX23" s="48">
        <v>14</v>
      </c>
      <c r="BY23" s="48">
        <v>0</v>
      </c>
      <c r="BZ23" s="48">
        <v>0</v>
      </c>
      <c r="CA23" s="48">
        <v>103.26</v>
      </c>
    </row>
    <row r="24" spans="1:79" x14ac:dyDescent="0.3">
      <c r="A24" s="36"/>
      <c r="B24" s="46">
        <v>2</v>
      </c>
      <c r="C24" s="50" t="s">
        <v>36</v>
      </c>
      <c r="D24" s="48">
        <f t="shared" ref="D24:G31" si="1">H24+L24+P24+T24+X24+AB24+AF24+AJ24+AN24+AR24+AV24+AZ24+BD24+BH24+BL24+BP24+BT24+BX24</f>
        <v>332</v>
      </c>
      <c r="E24" s="48">
        <f t="shared" si="1"/>
        <v>1</v>
      </c>
      <c r="F24" s="48">
        <f t="shared" si="1"/>
        <v>0</v>
      </c>
      <c r="G24" s="48">
        <f t="shared" si="1"/>
        <v>985750.92999999993</v>
      </c>
      <c r="H24" s="48">
        <v>17</v>
      </c>
      <c r="I24" s="48">
        <v>0</v>
      </c>
      <c r="J24" s="48">
        <v>0</v>
      </c>
      <c r="K24" s="48">
        <v>44050.02</v>
      </c>
      <c r="L24" s="48">
        <v>12</v>
      </c>
      <c r="M24" s="48">
        <v>0</v>
      </c>
      <c r="N24" s="48">
        <v>0</v>
      </c>
      <c r="O24" s="48">
        <v>667161.94000000006</v>
      </c>
      <c r="P24" s="48">
        <v>25</v>
      </c>
      <c r="Q24" s="48">
        <v>0</v>
      </c>
      <c r="R24" s="48">
        <v>0</v>
      </c>
      <c r="S24" s="48">
        <v>16727.439999999999</v>
      </c>
      <c r="T24" s="48">
        <v>4</v>
      </c>
      <c r="U24" s="48">
        <v>0</v>
      </c>
      <c r="V24" s="48">
        <v>0</v>
      </c>
      <c r="W24" s="48">
        <v>0</v>
      </c>
      <c r="X24" s="48">
        <v>5</v>
      </c>
      <c r="Y24" s="48">
        <v>0</v>
      </c>
      <c r="Z24" s="48">
        <v>0</v>
      </c>
      <c r="AA24" s="48">
        <v>687.58999999999992</v>
      </c>
      <c r="AB24" s="48">
        <v>3</v>
      </c>
      <c r="AC24" s="48">
        <v>0</v>
      </c>
      <c r="AD24" s="48">
        <v>0</v>
      </c>
      <c r="AE24" s="48">
        <v>271.45</v>
      </c>
      <c r="AF24" s="48">
        <v>48</v>
      </c>
      <c r="AG24" s="48">
        <v>0</v>
      </c>
      <c r="AH24" s="48">
        <v>0</v>
      </c>
      <c r="AI24" s="48">
        <v>37431.53</v>
      </c>
      <c r="AJ24" s="48">
        <v>48</v>
      </c>
      <c r="AK24" s="48">
        <v>1</v>
      </c>
      <c r="AL24" s="48">
        <v>0</v>
      </c>
      <c r="AM24" s="48">
        <v>10339.09</v>
      </c>
      <c r="AN24" s="48">
        <v>2</v>
      </c>
      <c r="AO24" s="48">
        <v>0</v>
      </c>
      <c r="AP24" s="48">
        <v>0</v>
      </c>
      <c r="AQ24" s="48">
        <v>0</v>
      </c>
      <c r="AR24" s="48">
        <v>1</v>
      </c>
      <c r="AS24" s="48">
        <v>0</v>
      </c>
      <c r="AT24" s="48">
        <v>0</v>
      </c>
      <c r="AU24" s="48">
        <v>11904.76</v>
      </c>
      <c r="AV24" s="48">
        <v>2</v>
      </c>
      <c r="AW24" s="48">
        <v>0</v>
      </c>
      <c r="AX24" s="48">
        <v>0</v>
      </c>
      <c r="AY24" s="48">
        <v>14973</v>
      </c>
      <c r="AZ24" s="48">
        <v>1</v>
      </c>
      <c r="BA24" s="48">
        <v>0</v>
      </c>
      <c r="BB24" s="48">
        <v>0</v>
      </c>
      <c r="BC24" s="48">
        <v>0</v>
      </c>
      <c r="BD24" s="48">
        <v>2</v>
      </c>
      <c r="BE24" s="48">
        <v>0</v>
      </c>
      <c r="BF24" s="48">
        <v>0</v>
      </c>
      <c r="BG24" s="48">
        <v>0</v>
      </c>
      <c r="BH24" s="48">
        <v>1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42</v>
      </c>
      <c r="BU24" s="48">
        <v>0</v>
      </c>
      <c r="BV24" s="48">
        <v>0</v>
      </c>
      <c r="BW24" s="48">
        <v>7282.15</v>
      </c>
      <c r="BX24" s="48">
        <v>119</v>
      </c>
      <c r="BY24" s="48">
        <v>0</v>
      </c>
      <c r="BZ24" s="48">
        <v>0</v>
      </c>
      <c r="CA24" s="48">
        <v>174921.96</v>
      </c>
    </row>
    <row r="25" spans="1:79" x14ac:dyDescent="0.3">
      <c r="A25" s="36"/>
      <c r="B25" s="46">
        <v>3</v>
      </c>
      <c r="C25" s="50" t="s">
        <v>37</v>
      </c>
      <c r="D25" s="48">
        <f t="shared" si="1"/>
        <v>192</v>
      </c>
      <c r="E25" s="48">
        <f t="shared" si="1"/>
        <v>2556</v>
      </c>
      <c r="F25" s="48">
        <f t="shared" si="1"/>
        <v>0</v>
      </c>
      <c r="G25" s="48">
        <f t="shared" si="1"/>
        <v>181257.82</v>
      </c>
      <c r="H25" s="48">
        <v>10</v>
      </c>
      <c r="I25" s="48">
        <v>0</v>
      </c>
      <c r="J25" s="48">
        <v>0</v>
      </c>
      <c r="K25" s="48">
        <v>146471.25</v>
      </c>
      <c r="L25" s="48">
        <v>1</v>
      </c>
      <c r="M25" s="48">
        <v>2538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2</v>
      </c>
      <c r="Y25" s="48">
        <v>1</v>
      </c>
      <c r="Z25" s="48">
        <v>0</v>
      </c>
      <c r="AA25" s="48">
        <v>0</v>
      </c>
      <c r="AB25" s="48">
        <v>4</v>
      </c>
      <c r="AC25" s="48">
        <v>0</v>
      </c>
      <c r="AD25" s="48">
        <v>0</v>
      </c>
      <c r="AE25" s="48">
        <v>0</v>
      </c>
      <c r="AF25" s="48">
        <v>9</v>
      </c>
      <c r="AG25" s="48">
        <v>1</v>
      </c>
      <c r="AH25" s="48">
        <v>0</v>
      </c>
      <c r="AI25" s="48">
        <v>27425.699999999997</v>
      </c>
      <c r="AJ25" s="48">
        <v>2</v>
      </c>
      <c r="AK25" s="48">
        <v>0</v>
      </c>
      <c r="AL25" s="48">
        <v>0</v>
      </c>
      <c r="AM25" s="48">
        <v>21.5</v>
      </c>
      <c r="AN25" s="48">
        <v>3</v>
      </c>
      <c r="AO25" s="48">
        <v>0</v>
      </c>
      <c r="AP25" s="48">
        <v>0</v>
      </c>
      <c r="AQ25" s="48">
        <v>0</v>
      </c>
      <c r="AR25" s="48">
        <v>1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17</v>
      </c>
      <c r="BM25" s="48">
        <v>0</v>
      </c>
      <c r="BN25" s="48">
        <v>0</v>
      </c>
      <c r="BO25" s="48">
        <v>0</v>
      </c>
      <c r="BP25" s="48">
        <v>125</v>
      </c>
      <c r="BQ25" s="48">
        <v>5</v>
      </c>
      <c r="BR25" s="48">
        <v>0</v>
      </c>
      <c r="BS25" s="48">
        <v>6576</v>
      </c>
      <c r="BT25" s="48">
        <v>0</v>
      </c>
      <c r="BU25" s="48">
        <v>0</v>
      </c>
      <c r="BV25" s="48">
        <v>0</v>
      </c>
      <c r="BW25" s="48">
        <v>0</v>
      </c>
      <c r="BX25" s="48">
        <v>18</v>
      </c>
      <c r="BY25" s="48">
        <v>11</v>
      </c>
      <c r="BZ25" s="48">
        <v>0</v>
      </c>
      <c r="CA25" s="48">
        <v>763.37</v>
      </c>
    </row>
    <row r="26" spans="1:79" x14ac:dyDescent="0.3">
      <c r="A26" s="36"/>
      <c r="B26" s="46">
        <v>4</v>
      </c>
      <c r="C26" s="47" t="s">
        <v>38</v>
      </c>
      <c r="D26" s="48">
        <f t="shared" si="1"/>
        <v>21</v>
      </c>
      <c r="E26" s="48">
        <f t="shared" si="1"/>
        <v>0</v>
      </c>
      <c r="F26" s="48">
        <f t="shared" si="1"/>
        <v>0</v>
      </c>
      <c r="G26" s="48">
        <f t="shared" si="1"/>
        <v>962.19</v>
      </c>
      <c r="H26" s="48">
        <v>1</v>
      </c>
      <c r="I26" s="48">
        <v>0</v>
      </c>
      <c r="J26" s="48">
        <v>0</v>
      </c>
      <c r="K26" s="48">
        <v>0</v>
      </c>
      <c r="L26" s="48">
        <v>2</v>
      </c>
      <c r="M26" s="48">
        <v>0</v>
      </c>
      <c r="N26" s="48">
        <v>0</v>
      </c>
      <c r="O26" s="48">
        <v>498.58</v>
      </c>
      <c r="P26" s="48">
        <v>1</v>
      </c>
      <c r="Q26" s="48">
        <v>0</v>
      </c>
      <c r="R26" s="48">
        <v>0</v>
      </c>
      <c r="S26" s="48">
        <v>0</v>
      </c>
      <c r="T26" s="48">
        <v>3</v>
      </c>
      <c r="U26" s="48">
        <v>0</v>
      </c>
      <c r="V26" s="48">
        <v>0</v>
      </c>
      <c r="W26" s="48">
        <v>463.61</v>
      </c>
      <c r="X26" s="48">
        <v>0</v>
      </c>
      <c r="Y26" s="48">
        <v>0</v>
      </c>
      <c r="Z26" s="48">
        <v>0</v>
      </c>
      <c r="AA26" s="48">
        <v>0</v>
      </c>
      <c r="AB26" s="48">
        <v>2</v>
      </c>
      <c r="AC26" s="48">
        <v>0</v>
      </c>
      <c r="AD26" s="48">
        <v>0</v>
      </c>
      <c r="AE26" s="48">
        <v>0</v>
      </c>
      <c r="AF26" s="48">
        <v>7</v>
      </c>
      <c r="AG26" s="48">
        <v>0</v>
      </c>
      <c r="AH26" s="48">
        <v>0</v>
      </c>
      <c r="AI26" s="48">
        <v>0</v>
      </c>
      <c r="AJ26" s="48">
        <v>2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3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48">
        <v>0</v>
      </c>
      <c r="BY26" s="48">
        <v>0</v>
      </c>
      <c r="BZ26" s="48">
        <v>0</v>
      </c>
      <c r="CA26" s="48">
        <v>0</v>
      </c>
    </row>
    <row r="27" spans="1:79" x14ac:dyDescent="0.3">
      <c r="A27" s="36"/>
      <c r="B27" s="46">
        <v>5</v>
      </c>
      <c r="C27" s="47" t="s">
        <v>39</v>
      </c>
      <c r="D27" s="48">
        <f t="shared" si="1"/>
        <v>177</v>
      </c>
      <c r="E27" s="51">
        <f t="shared" si="1"/>
        <v>39</v>
      </c>
      <c r="F27" s="51">
        <f t="shared" si="1"/>
        <v>1</v>
      </c>
      <c r="G27" s="48">
        <f t="shared" si="1"/>
        <v>82762.768500000006</v>
      </c>
      <c r="H27" s="48">
        <v>16</v>
      </c>
      <c r="I27" s="48">
        <v>0</v>
      </c>
      <c r="J27" s="48">
        <v>0</v>
      </c>
      <c r="K27" s="48">
        <v>27182.33</v>
      </c>
      <c r="L27" s="48">
        <v>30</v>
      </c>
      <c r="M27" s="48">
        <v>0</v>
      </c>
      <c r="N27" s="48">
        <v>0</v>
      </c>
      <c r="O27" s="48">
        <v>6981.41</v>
      </c>
      <c r="P27" s="48">
        <v>2</v>
      </c>
      <c r="Q27" s="48">
        <v>2</v>
      </c>
      <c r="R27" s="48">
        <v>0</v>
      </c>
      <c r="S27" s="48">
        <v>0.37</v>
      </c>
      <c r="T27" s="48">
        <v>2</v>
      </c>
      <c r="U27" s="48">
        <v>0</v>
      </c>
      <c r="V27" s="48">
        <v>0</v>
      </c>
      <c r="W27" s="48">
        <v>0</v>
      </c>
      <c r="X27" s="48">
        <v>1</v>
      </c>
      <c r="Y27" s="48">
        <v>3</v>
      </c>
      <c r="Z27" s="48">
        <v>0</v>
      </c>
      <c r="AA27" s="48">
        <v>0.89</v>
      </c>
      <c r="AB27" s="48">
        <v>6</v>
      </c>
      <c r="AC27" s="48">
        <v>2</v>
      </c>
      <c r="AD27" s="48">
        <v>1</v>
      </c>
      <c r="AE27" s="48">
        <v>440.36</v>
      </c>
      <c r="AF27" s="48">
        <v>15</v>
      </c>
      <c r="AG27" s="48">
        <v>1</v>
      </c>
      <c r="AH27" s="48">
        <v>0</v>
      </c>
      <c r="AI27" s="48">
        <v>19971.429999999997</v>
      </c>
      <c r="AJ27" s="48">
        <v>9</v>
      </c>
      <c r="AK27" s="48">
        <v>2</v>
      </c>
      <c r="AL27" s="48">
        <v>0</v>
      </c>
      <c r="AM27" s="48">
        <v>63.7</v>
      </c>
      <c r="AN27" s="48">
        <v>3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1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36</v>
      </c>
      <c r="BM27" s="48">
        <v>0</v>
      </c>
      <c r="BN27" s="48">
        <v>0</v>
      </c>
      <c r="BO27" s="48">
        <v>3504.25</v>
      </c>
      <c r="BP27" s="48">
        <v>48</v>
      </c>
      <c r="BQ27" s="48">
        <v>27</v>
      </c>
      <c r="BR27" s="48">
        <v>0</v>
      </c>
      <c r="BS27" s="48">
        <v>24407.08</v>
      </c>
      <c r="BT27" s="48">
        <v>2</v>
      </c>
      <c r="BU27" s="48">
        <v>1</v>
      </c>
      <c r="BV27" s="48">
        <v>0</v>
      </c>
      <c r="BW27" s="48">
        <v>0</v>
      </c>
      <c r="BX27" s="48">
        <v>6</v>
      </c>
      <c r="BY27" s="48">
        <v>1</v>
      </c>
      <c r="BZ27" s="48">
        <v>0</v>
      </c>
      <c r="CA27" s="48">
        <v>210.9485</v>
      </c>
    </row>
    <row r="28" spans="1:79" x14ac:dyDescent="0.3">
      <c r="A28" s="36"/>
      <c r="B28" s="46">
        <v>6</v>
      </c>
      <c r="C28" s="47" t="s">
        <v>40</v>
      </c>
      <c r="D28" s="48">
        <f t="shared" si="1"/>
        <v>100</v>
      </c>
      <c r="E28" s="48">
        <f t="shared" si="1"/>
        <v>4</v>
      </c>
      <c r="F28" s="48">
        <f t="shared" si="1"/>
        <v>0</v>
      </c>
      <c r="G28" s="48">
        <f t="shared" si="1"/>
        <v>44221.05</v>
      </c>
      <c r="H28" s="48">
        <v>3</v>
      </c>
      <c r="I28" s="48">
        <v>0</v>
      </c>
      <c r="J28" s="48">
        <v>0</v>
      </c>
      <c r="K28" s="48">
        <v>1.06</v>
      </c>
      <c r="L28" s="48">
        <v>0</v>
      </c>
      <c r="M28" s="48">
        <v>0</v>
      </c>
      <c r="N28" s="48">
        <v>0</v>
      </c>
      <c r="O28" s="48">
        <v>0</v>
      </c>
      <c r="P28" s="48">
        <v>2</v>
      </c>
      <c r="Q28" s="48">
        <v>0</v>
      </c>
      <c r="R28" s="48">
        <v>0</v>
      </c>
      <c r="S28" s="48">
        <v>2.74</v>
      </c>
      <c r="T28" s="48">
        <v>0</v>
      </c>
      <c r="U28" s="48">
        <v>0</v>
      </c>
      <c r="V28" s="48">
        <v>0</v>
      </c>
      <c r="W28" s="48">
        <v>0</v>
      </c>
      <c r="X28" s="48">
        <v>1</v>
      </c>
      <c r="Y28" s="48">
        <v>0</v>
      </c>
      <c r="Z28" s="48">
        <v>0</v>
      </c>
      <c r="AA28" s="48">
        <v>1.43</v>
      </c>
      <c r="AB28" s="48">
        <v>4</v>
      </c>
      <c r="AC28" s="48">
        <v>0</v>
      </c>
      <c r="AD28" s="48">
        <v>0</v>
      </c>
      <c r="AE28" s="48">
        <v>2.5</v>
      </c>
      <c r="AF28" s="48">
        <v>3</v>
      </c>
      <c r="AG28" s="48">
        <v>0</v>
      </c>
      <c r="AH28" s="48">
        <v>0</v>
      </c>
      <c r="AI28" s="48">
        <v>41.77</v>
      </c>
      <c r="AJ28" s="48">
        <v>11</v>
      </c>
      <c r="AK28" s="48">
        <v>0</v>
      </c>
      <c r="AL28" s="48">
        <v>0</v>
      </c>
      <c r="AM28" s="48">
        <v>1160</v>
      </c>
      <c r="AN28" s="48">
        <v>3</v>
      </c>
      <c r="AO28" s="48">
        <v>0</v>
      </c>
      <c r="AP28" s="48">
        <v>0</v>
      </c>
      <c r="AQ28" s="48">
        <v>2.19</v>
      </c>
      <c r="AR28" s="48">
        <v>2</v>
      </c>
      <c r="AS28" s="48">
        <v>0</v>
      </c>
      <c r="AT28" s="48">
        <v>0</v>
      </c>
      <c r="AU28" s="48">
        <v>1.49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1</v>
      </c>
      <c r="BI28" s="48">
        <v>0</v>
      </c>
      <c r="BJ28" s="48">
        <v>0</v>
      </c>
      <c r="BK28" s="48">
        <v>1</v>
      </c>
      <c r="BL28" s="48">
        <v>11</v>
      </c>
      <c r="BM28" s="48">
        <v>0</v>
      </c>
      <c r="BN28" s="48">
        <v>0</v>
      </c>
      <c r="BO28" s="48">
        <v>4.7</v>
      </c>
      <c r="BP28" s="48">
        <v>26</v>
      </c>
      <c r="BQ28" s="48">
        <v>0</v>
      </c>
      <c r="BR28" s="48">
        <v>0</v>
      </c>
      <c r="BS28" s="48">
        <v>9489</v>
      </c>
      <c r="BT28" s="48">
        <v>2</v>
      </c>
      <c r="BU28" s="48">
        <v>0</v>
      </c>
      <c r="BV28" s="48">
        <v>0</v>
      </c>
      <c r="BW28" s="48">
        <v>0</v>
      </c>
      <c r="BX28" s="48">
        <v>31</v>
      </c>
      <c r="BY28" s="48">
        <v>4</v>
      </c>
      <c r="BZ28" s="48">
        <v>0</v>
      </c>
      <c r="CA28" s="48">
        <v>33513.17</v>
      </c>
    </row>
    <row r="29" spans="1:79" x14ac:dyDescent="0.3">
      <c r="A29" s="36"/>
      <c r="B29" s="52">
        <v>7</v>
      </c>
      <c r="C29" s="47" t="s">
        <v>41</v>
      </c>
      <c r="D29" s="48">
        <f t="shared" si="1"/>
        <v>40</v>
      </c>
      <c r="E29" s="48">
        <f t="shared" si="1"/>
        <v>3</v>
      </c>
      <c r="F29" s="48">
        <f t="shared" si="1"/>
        <v>1</v>
      </c>
      <c r="G29" s="48">
        <f t="shared" si="1"/>
        <v>20154.239999999998</v>
      </c>
      <c r="H29" s="48">
        <v>3</v>
      </c>
      <c r="I29" s="48">
        <v>0</v>
      </c>
      <c r="J29" s="48">
        <v>0</v>
      </c>
      <c r="K29" s="48">
        <v>4630</v>
      </c>
      <c r="L29" s="48">
        <v>1</v>
      </c>
      <c r="M29" s="48">
        <v>0</v>
      </c>
      <c r="N29" s="48">
        <v>0</v>
      </c>
      <c r="O29" s="48">
        <v>0</v>
      </c>
      <c r="P29" s="48">
        <v>2</v>
      </c>
      <c r="Q29" s="48">
        <v>1</v>
      </c>
      <c r="R29" s="48">
        <v>0</v>
      </c>
      <c r="S29" s="48">
        <v>0.86</v>
      </c>
      <c r="T29" s="48">
        <v>0</v>
      </c>
      <c r="U29" s="48">
        <v>0</v>
      </c>
      <c r="V29" s="48">
        <v>0</v>
      </c>
      <c r="W29" s="48">
        <v>0</v>
      </c>
      <c r="X29" s="48">
        <v>4</v>
      </c>
      <c r="Y29" s="48">
        <v>0</v>
      </c>
      <c r="Z29" s="48">
        <v>0</v>
      </c>
      <c r="AA29" s="48">
        <v>10621.51</v>
      </c>
      <c r="AB29" s="48">
        <v>1</v>
      </c>
      <c r="AC29" s="48">
        <v>0</v>
      </c>
      <c r="AD29" s="48">
        <v>0</v>
      </c>
      <c r="AE29" s="48">
        <v>0</v>
      </c>
      <c r="AF29" s="48">
        <v>1</v>
      </c>
      <c r="AG29" s="48">
        <v>0</v>
      </c>
      <c r="AH29" s="48">
        <v>1</v>
      </c>
      <c r="AI29" s="48">
        <v>25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4</v>
      </c>
      <c r="BM29" s="48">
        <v>0</v>
      </c>
      <c r="BN29" s="48">
        <v>0</v>
      </c>
      <c r="BO29" s="48">
        <v>0</v>
      </c>
      <c r="BP29" s="48">
        <v>21</v>
      </c>
      <c r="BQ29" s="48">
        <v>0</v>
      </c>
      <c r="BR29" s="48">
        <v>0</v>
      </c>
      <c r="BS29" s="48">
        <v>4864.75</v>
      </c>
      <c r="BT29" s="48">
        <v>2</v>
      </c>
      <c r="BU29" s="48">
        <v>1</v>
      </c>
      <c r="BV29" s="48">
        <v>0</v>
      </c>
      <c r="BW29" s="48">
        <v>0</v>
      </c>
      <c r="BX29" s="48">
        <v>1</v>
      </c>
      <c r="BY29" s="48">
        <v>1</v>
      </c>
      <c r="BZ29" s="48">
        <v>0</v>
      </c>
      <c r="CA29" s="48">
        <v>12.12</v>
      </c>
    </row>
    <row r="30" spans="1:79" x14ac:dyDescent="0.3">
      <c r="A30" s="36"/>
      <c r="B30" s="52">
        <v>8</v>
      </c>
      <c r="C30" s="47" t="s">
        <v>42</v>
      </c>
      <c r="D30" s="48">
        <f t="shared" si="1"/>
        <v>66</v>
      </c>
      <c r="E30" s="48">
        <f t="shared" si="1"/>
        <v>0</v>
      </c>
      <c r="F30" s="48">
        <f t="shared" si="1"/>
        <v>1</v>
      </c>
      <c r="G30" s="48">
        <f t="shared" si="1"/>
        <v>49987.29</v>
      </c>
      <c r="H30" s="48">
        <v>1</v>
      </c>
      <c r="I30" s="48">
        <v>0</v>
      </c>
      <c r="J30" s="48">
        <v>0</v>
      </c>
      <c r="K30" s="48">
        <v>28625.95</v>
      </c>
      <c r="L30" s="48">
        <v>1</v>
      </c>
      <c r="M30" s="48">
        <v>0</v>
      </c>
      <c r="N30" s="48">
        <v>0</v>
      </c>
      <c r="O30" s="48">
        <v>0</v>
      </c>
      <c r="P30" s="48">
        <v>1</v>
      </c>
      <c r="Q30" s="48">
        <v>0</v>
      </c>
      <c r="R30" s="48">
        <v>0</v>
      </c>
      <c r="S30" s="48">
        <v>9715.14</v>
      </c>
      <c r="T30" s="48">
        <v>0</v>
      </c>
      <c r="U30" s="48">
        <v>0</v>
      </c>
      <c r="V30" s="48">
        <v>0</v>
      </c>
      <c r="W30" s="48">
        <v>0</v>
      </c>
      <c r="X30" s="48">
        <v>2</v>
      </c>
      <c r="Y30" s="48">
        <v>0</v>
      </c>
      <c r="Z30" s="48">
        <v>0</v>
      </c>
      <c r="AA30" s="48">
        <v>0</v>
      </c>
      <c r="AB30" s="48">
        <v>6</v>
      </c>
      <c r="AC30" s="48">
        <v>0</v>
      </c>
      <c r="AD30" s="48">
        <v>0</v>
      </c>
      <c r="AE30" s="48">
        <v>6.1199999999999992</v>
      </c>
      <c r="AF30" s="48">
        <v>5</v>
      </c>
      <c r="AG30" s="48">
        <v>0</v>
      </c>
      <c r="AH30" s="48">
        <v>0</v>
      </c>
      <c r="AI30" s="48">
        <v>6710.93</v>
      </c>
      <c r="AJ30" s="48">
        <v>4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1</v>
      </c>
      <c r="BI30" s="48">
        <v>0</v>
      </c>
      <c r="BJ30" s="48">
        <v>1</v>
      </c>
      <c r="BK30" s="48">
        <v>685.71</v>
      </c>
      <c r="BL30" s="48">
        <v>3</v>
      </c>
      <c r="BM30" s="48">
        <v>0</v>
      </c>
      <c r="BN30" s="48">
        <v>0</v>
      </c>
      <c r="BO30" s="48">
        <v>0</v>
      </c>
      <c r="BP30" s="48">
        <v>39</v>
      </c>
      <c r="BQ30" s="48">
        <v>0</v>
      </c>
      <c r="BR30" s="48">
        <v>0</v>
      </c>
      <c r="BS30" s="48">
        <v>4243.4400000000005</v>
      </c>
      <c r="BT30" s="48">
        <v>0</v>
      </c>
      <c r="BU30" s="48">
        <v>0</v>
      </c>
      <c r="BV30" s="48">
        <v>0</v>
      </c>
      <c r="BW30" s="48">
        <v>0</v>
      </c>
      <c r="BX30" s="48">
        <v>3</v>
      </c>
      <c r="BY30" s="48">
        <v>0</v>
      </c>
      <c r="BZ30" s="48">
        <v>0</v>
      </c>
      <c r="CA30" s="48">
        <v>0</v>
      </c>
    </row>
    <row r="31" spans="1:79" x14ac:dyDescent="0.3">
      <c r="A31" s="36"/>
      <c r="B31" s="52">
        <v>9</v>
      </c>
      <c r="C31" s="50" t="s">
        <v>43</v>
      </c>
      <c r="D31" s="48">
        <f t="shared" si="1"/>
        <v>85</v>
      </c>
      <c r="E31" s="48">
        <f t="shared" si="1"/>
        <v>2</v>
      </c>
      <c r="F31" s="48">
        <f t="shared" si="1"/>
        <v>0</v>
      </c>
      <c r="G31" s="48">
        <f t="shared" si="1"/>
        <v>7371.66</v>
      </c>
      <c r="H31" s="48">
        <v>0</v>
      </c>
      <c r="I31" s="48">
        <v>0</v>
      </c>
      <c r="J31" s="48">
        <v>0</v>
      </c>
      <c r="K31" s="48">
        <v>0</v>
      </c>
      <c r="L31" s="48">
        <v>1</v>
      </c>
      <c r="M31" s="48">
        <v>0</v>
      </c>
      <c r="N31" s="48">
        <v>0</v>
      </c>
      <c r="O31" s="48">
        <v>149.88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1</v>
      </c>
      <c r="Y31" s="48">
        <v>1</v>
      </c>
      <c r="Z31" s="48">
        <v>0</v>
      </c>
      <c r="AA31" s="48">
        <v>12.55</v>
      </c>
      <c r="AB31" s="48">
        <v>10</v>
      </c>
      <c r="AC31" s="48">
        <v>1</v>
      </c>
      <c r="AD31" s="48">
        <v>0</v>
      </c>
      <c r="AE31" s="48">
        <v>5.3</v>
      </c>
      <c r="AF31" s="48">
        <v>2</v>
      </c>
      <c r="AG31" s="48">
        <v>0</v>
      </c>
      <c r="AH31" s="48">
        <v>0</v>
      </c>
      <c r="AI31" s="48">
        <v>761.95</v>
      </c>
      <c r="AJ31" s="48">
        <v>2</v>
      </c>
      <c r="AK31" s="48">
        <v>0</v>
      </c>
      <c r="AL31" s="48">
        <v>0</v>
      </c>
      <c r="AM31" s="48">
        <v>44.69</v>
      </c>
      <c r="AN31" s="48">
        <v>0</v>
      </c>
      <c r="AO31" s="48">
        <v>0</v>
      </c>
      <c r="AP31" s="48">
        <v>0</v>
      </c>
      <c r="AQ31" s="48">
        <v>0</v>
      </c>
      <c r="AR31" s="48">
        <v>1</v>
      </c>
      <c r="AS31" s="48">
        <v>0</v>
      </c>
      <c r="AT31" s="48">
        <v>0</v>
      </c>
      <c r="AU31" s="48">
        <v>50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1</v>
      </c>
      <c r="BE31" s="48">
        <v>0</v>
      </c>
      <c r="BF31" s="48">
        <v>0</v>
      </c>
      <c r="BG31" s="48">
        <v>82</v>
      </c>
      <c r="BH31" s="48">
        <v>1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60</v>
      </c>
      <c r="BQ31" s="48">
        <v>0</v>
      </c>
      <c r="BR31" s="48">
        <v>0</v>
      </c>
      <c r="BS31" s="48">
        <v>6193.2</v>
      </c>
      <c r="BT31" s="48">
        <v>0</v>
      </c>
      <c r="BU31" s="48">
        <v>0</v>
      </c>
      <c r="BV31" s="48">
        <v>0</v>
      </c>
      <c r="BW31" s="48">
        <v>0</v>
      </c>
      <c r="BX31" s="48">
        <v>6</v>
      </c>
      <c r="BY31" s="48">
        <v>0</v>
      </c>
      <c r="BZ31" s="48">
        <v>0</v>
      </c>
      <c r="CA31" s="48">
        <v>72.09</v>
      </c>
    </row>
    <row r="32" spans="1:79" x14ac:dyDescent="0.3">
      <c r="A32" s="36"/>
      <c r="B32" s="53"/>
      <c r="C32" s="54" t="s">
        <v>44</v>
      </c>
      <c r="D32" s="48">
        <f>D31+D30+D29+D28+D27+D26+D25+D24+D23</f>
        <v>1203</v>
      </c>
      <c r="E32" s="48">
        <f>E31+E30+E29+E28+E27+E26+E25+E24+E23</f>
        <v>2607</v>
      </c>
      <c r="F32" s="48">
        <f>F31+F30+F29+F28+F27+F26+F25+F24+F23</f>
        <v>3</v>
      </c>
      <c r="G32" s="48">
        <f>G31+G30+G29+G28+G27+G26+G25+G24+G23</f>
        <v>1426439.0585</v>
      </c>
      <c r="H32" s="48">
        <v>62</v>
      </c>
      <c r="I32" s="48">
        <v>1</v>
      </c>
      <c r="J32" s="48">
        <v>0</v>
      </c>
      <c r="K32" s="48">
        <v>268034.37</v>
      </c>
      <c r="L32" s="48">
        <v>49</v>
      </c>
      <c r="M32" s="48">
        <v>2538</v>
      </c>
      <c r="N32" s="48">
        <v>0</v>
      </c>
      <c r="O32" s="48">
        <v>674895.71000000008</v>
      </c>
      <c r="P32" s="48">
        <v>51</v>
      </c>
      <c r="Q32" s="48">
        <v>3</v>
      </c>
      <c r="R32" s="48">
        <v>0</v>
      </c>
      <c r="S32" s="48">
        <v>28109.48</v>
      </c>
      <c r="T32" s="48">
        <v>9</v>
      </c>
      <c r="U32" s="48">
        <v>0</v>
      </c>
      <c r="V32" s="48">
        <v>0</v>
      </c>
      <c r="W32" s="48">
        <v>463.61</v>
      </c>
      <c r="X32" s="48">
        <v>27</v>
      </c>
      <c r="Y32" s="48">
        <v>5</v>
      </c>
      <c r="Z32" s="48">
        <v>0</v>
      </c>
      <c r="AA32" s="48">
        <v>11473.59</v>
      </c>
      <c r="AB32" s="48">
        <v>55</v>
      </c>
      <c r="AC32" s="48">
        <v>3</v>
      </c>
      <c r="AD32" s="48">
        <v>1</v>
      </c>
      <c r="AE32" s="48">
        <v>26383.31</v>
      </c>
      <c r="AF32" s="48">
        <v>109</v>
      </c>
      <c r="AG32" s="48">
        <v>2</v>
      </c>
      <c r="AH32" s="48">
        <v>1</v>
      </c>
      <c r="AI32" s="48">
        <v>93670.37999999999</v>
      </c>
      <c r="AJ32" s="48">
        <v>91</v>
      </c>
      <c r="AK32" s="48">
        <v>3</v>
      </c>
      <c r="AL32" s="48">
        <v>0</v>
      </c>
      <c r="AM32" s="48">
        <v>15677.570000000002</v>
      </c>
      <c r="AN32" s="48">
        <v>13</v>
      </c>
      <c r="AO32" s="48">
        <v>0</v>
      </c>
      <c r="AP32" s="48">
        <v>0</v>
      </c>
      <c r="AQ32" s="48">
        <v>2.19</v>
      </c>
      <c r="AR32" s="48">
        <v>5</v>
      </c>
      <c r="AS32" s="48">
        <v>0</v>
      </c>
      <c r="AT32" s="48">
        <v>0</v>
      </c>
      <c r="AU32" s="48">
        <v>11956.25</v>
      </c>
      <c r="AV32" s="48">
        <v>6</v>
      </c>
      <c r="AW32" s="48">
        <v>0</v>
      </c>
      <c r="AX32" s="48">
        <v>0</v>
      </c>
      <c r="AY32" s="48">
        <v>14973</v>
      </c>
      <c r="AZ32" s="48">
        <v>2</v>
      </c>
      <c r="BA32" s="48">
        <v>0</v>
      </c>
      <c r="BB32" s="48">
        <v>0</v>
      </c>
      <c r="BC32" s="48">
        <v>0</v>
      </c>
      <c r="BD32" s="48">
        <v>3</v>
      </c>
      <c r="BE32" s="48">
        <v>0</v>
      </c>
      <c r="BF32" s="48">
        <v>0</v>
      </c>
      <c r="BG32" s="48">
        <v>82</v>
      </c>
      <c r="BH32" s="48">
        <v>9</v>
      </c>
      <c r="BI32" s="48">
        <v>0</v>
      </c>
      <c r="BJ32" s="48">
        <v>1</v>
      </c>
      <c r="BK32" s="48">
        <v>3667.51</v>
      </c>
      <c r="BL32" s="48">
        <v>107</v>
      </c>
      <c r="BM32" s="48">
        <v>1</v>
      </c>
      <c r="BN32" s="48">
        <v>0</v>
      </c>
      <c r="BO32" s="48">
        <v>3508.95</v>
      </c>
      <c r="BP32" s="48">
        <v>352</v>
      </c>
      <c r="BQ32" s="48">
        <v>32</v>
      </c>
      <c r="BR32" s="48">
        <v>0</v>
      </c>
      <c r="BS32" s="48">
        <v>56662.07</v>
      </c>
      <c r="BT32" s="48">
        <v>55</v>
      </c>
      <c r="BU32" s="48">
        <v>2</v>
      </c>
      <c r="BV32" s="48">
        <v>0</v>
      </c>
      <c r="BW32" s="48">
        <v>7282.15</v>
      </c>
      <c r="BX32" s="48">
        <v>198</v>
      </c>
      <c r="BY32" s="48">
        <v>17</v>
      </c>
      <c r="BZ32" s="48">
        <v>0</v>
      </c>
      <c r="CA32" s="48">
        <v>209596.9185</v>
      </c>
    </row>
    <row r="33" spans="1:78" ht="15.6" x14ac:dyDescent="0.3">
      <c r="B33" s="1" t="s">
        <v>46</v>
      </c>
    </row>
    <row r="34" spans="1:78" ht="16.2" thickBot="1" x14ac:dyDescent="0.35">
      <c r="A34" s="4"/>
      <c r="B34" s="5"/>
      <c r="C34" s="6" t="s">
        <v>4</v>
      </c>
      <c r="D34" s="7"/>
      <c r="E34" s="7"/>
      <c r="F34" s="8"/>
      <c r="G34" s="9" t="s">
        <v>5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1" t="s">
        <v>6</v>
      </c>
      <c r="X34" s="10"/>
      <c r="Y34" s="10"/>
      <c r="Z34" s="10"/>
      <c r="AA34" s="10"/>
      <c r="AB34" s="10"/>
      <c r="AC34" s="10"/>
      <c r="AD34" s="10"/>
      <c r="AE34" s="12" t="s">
        <v>7</v>
      </c>
      <c r="AF34" s="10"/>
      <c r="AG34" s="10"/>
      <c r="AH34" s="10"/>
      <c r="AI34" s="10"/>
      <c r="AJ34" s="10"/>
      <c r="AK34" s="10"/>
      <c r="AL34" s="10"/>
      <c r="AM34" s="13" t="s">
        <v>8</v>
      </c>
      <c r="AN34" s="13"/>
      <c r="AO34" s="13"/>
      <c r="AP34" s="14"/>
      <c r="AQ34" s="14"/>
      <c r="AR34" s="14"/>
      <c r="AS34" s="14"/>
      <c r="AT34" s="14"/>
      <c r="AU34" s="12" t="s">
        <v>9</v>
      </c>
      <c r="AV34" s="12"/>
      <c r="AW34" s="12"/>
      <c r="AX34" s="12"/>
      <c r="AY34" s="14"/>
      <c r="AZ34" s="14"/>
      <c r="BA34" s="14"/>
      <c r="BB34" s="14"/>
      <c r="BC34" s="15" t="s">
        <v>10</v>
      </c>
      <c r="BD34" s="16"/>
      <c r="BE34" s="16"/>
      <c r="BF34" s="16"/>
      <c r="BG34" s="16"/>
      <c r="BH34" s="16"/>
      <c r="BI34" s="16"/>
      <c r="BJ34" s="17"/>
      <c r="BK34" s="12" t="s">
        <v>11</v>
      </c>
      <c r="BL34" s="18"/>
      <c r="BM34" s="18"/>
      <c r="BN34" s="18"/>
      <c r="BO34" s="18"/>
      <c r="BP34" s="18"/>
      <c r="BQ34" s="18"/>
      <c r="BR34" s="18"/>
      <c r="BS34" s="12" t="s">
        <v>12</v>
      </c>
      <c r="BT34" s="18"/>
      <c r="BU34" s="18"/>
      <c r="BV34" s="18"/>
      <c r="BW34" s="18"/>
      <c r="BX34" s="18"/>
      <c r="BY34" s="18"/>
      <c r="BZ34" s="18"/>
    </row>
    <row r="35" spans="1:78" x14ac:dyDescent="0.3">
      <c r="A35" s="19" t="s">
        <v>13</v>
      </c>
      <c r="B35" s="19" t="s">
        <v>14</v>
      </c>
      <c r="C35" s="20"/>
      <c r="D35" s="21"/>
      <c r="E35" s="21"/>
      <c r="F35" s="22"/>
      <c r="G35" s="23" t="s">
        <v>15</v>
      </c>
      <c r="H35" s="18"/>
      <c r="I35" s="18"/>
      <c r="J35" s="18"/>
      <c r="K35" s="24" t="s">
        <v>16</v>
      </c>
      <c r="L35" s="18"/>
      <c r="M35" s="18"/>
      <c r="N35" s="18"/>
      <c r="O35" s="24" t="s">
        <v>17</v>
      </c>
      <c r="P35" s="18"/>
      <c r="Q35" s="18"/>
      <c r="R35" s="18"/>
      <c r="S35" s="25" t="s">
        <v>18</v>
      </c>
      <c r="T35" s="18"/>
      <c r="U35" s="18"/>
      <c r="V35" s="18"/>
      <c r="W35" s="25" t="s">
        <v>19</v>
      </c>
      <c r="X35" s="18"/>
      <c r="Y35" s="18"/>
      <c r="Z35" s="18"/>
      <c r="AA35" s="24" t="s">
        <v>20</v>
      </c>
      <c r="AB35" s="18"/>
      <c r="AC35" s="18"/>
      <c r="AD35" s="18"/>
      <c r="AE35" s="25" t="s">
        <v>21</v>
      </c>
      <c r="AF35" s="18"/>
      <c r="AG35" s="18"/>
      <c r="AH35" s="18"/>
      <c r="AI35" s="24" t="s">
        <v>20</v>
      </c>
      <c r="AJ35" s="18"/>
      <c r="AK35" s="18"/>
      <c r="AL35" s="18"/>
      <c r="AM35" s="25" t="s">
        <v>22</v>
      </c>
      <c r="AN35" s="25"/>
      <c r="AO35" s="25"/>
      <c r="AP35" s="25"/>
      <c r="AQ35" s="24" t="s">
        <v>20</v>
      </c>
      <c r="AR35" s="24"/>
      <c r="AS35" s="24"/>
      <c r="AT35" s="18"/>
      <c r="AU35" s="25" t="s">
        <v>23</v>
      </c>
      <c r="AV35" s="25"/>
      <c r="AW35" s="25"/>
      <c r="AX35" s="25"/>
      <c r="AY35" s="24" t="s">
        <v>20</v>
      </c>
      <c r="AZ35" s="24"/>
      <c r="BA35" s="24"/>
      <c r="BB35" s="18"/>
      <c r="BC35" s="25" t="s">
        <v>24</v>
      </c>
      <c r="BD35" s="18"/>
      <c r="BE35" s="18"/>
      <c r="BF35" s="18"/>
      <c r="BG35" s="24" t="s">
        <v>20</v>
      </c>
      <c r="BH35" s="18"/>
      <c r="BI35" s="18"/>
      <c r="BJ35" s="18"/>
      <c r="BK35" s="25" t="s">
        <v>25</v>
      </c>
      <c r="BL35" s="18"/>
      <c r="BM35" s="18"/>
      <c r="BN35" s="18"/>
      <c r="BO35" s="24" t="s">
        <v>20</v>
      </c>
      <c r="BP35" s="18"/>
      <c r="BQ35" s="18"/>
      <c r="BR35" s="18"/>
      <c r="BS35" s="25" t="s">
        <v>26</v>
      </c>
      <c r="BT35" s="26"/>
      <c r="BU35" s="26"/>
      <c r="BV35" s="26"/>
      <c r="BW35" s="24" t="s">
        <v>20</v>
      </c>
      <c r="BX35" s="18"/>
      <c r="BY35" s="18"/>
      <c r="BZ35" s="18"/>
    </row>
    <row r="36" spans="1:78" x14ac:dyDescent="0.3">
      <c r="A36" s="27"/>
      <c r="B36" s="27"/>
      <c r="C36" s="28" t="s">
        <v>27</v>
      </c>
      <c r="D36" s="29" t="s">
        <v>28</v>
      </c>
      <c r="E36" s="30"/>
      <c r="F36" s="31" t="s">
        <v>29</v>
      </c>
      <c r="G36" s="32" t="s">
        <v>30</v>
      </c>
      <c r="H36" s="33" t="s">
        <v>31</v>
      </c>
      <c r="I36" s="34"/>
      <c r="J36" s="31" t="s">
        <v>29</v>
      </c>
      <c r="K36" s="35" t="s">
        <v>30</v>
      </c>
      <c r="L36" s="33" t="s">
        <v>31</v>
      </c>
      <c r="M36" s="34"/>
      <c r="N36" s="31" t="s">
        <v>29</v>
      </c>
      <c r="O36" s="31" t="s">
        <v>30</v>
      </c>
      <c r="P36" s="33" t="s">
        <v>31</v>
      </c>
      <c r="Q36" s="34"/>
      <c r="R36" s="31" t="s">
        <v>29</v>
      </c>
      <c r="S36" s="31" t="s">
        <v>30</v>
      </c>
      <c r="T36" s="33" t="s">
        <v>31</v>
      </c>
      <c r="U36" s="34"/>
      <c r="V36" s="31" t="s">
        <v>29</v>
      </c>
      <c r="W36" s="31" t="s">
        <v>30</v>
      </c>
      <c r="X36" s="33" t="s">
        <v>31</v>
      </c>
      <c r="Y36" s="34"/>
      <c r="Z36" s="31" t="s">
        <v>29</v>
      </c>
      <c r="AA36" s="31" t="s">
        <v>30</v>
      </c>
      <c r="AB36" s="33" t="s">
        <v>31</v>
      </c>
      <c r="AC36" s="34"/>
      <c r="AD36" s="31" t="s">
        <v>29</v>
      </c>
      <c r="AE36" s="31" t="s">
        <v>30</v>
      </c>
      <c r="AF36" s="33" t="s">
        <v>31</v>
      </c>
      <c r="AG36" s="34"/>
      <c r="AH36" s="31" t="s">
        <v>29</v>
      </c>
      <c r="AI36" s="31" t="s">
        <v>30</v>
      </c>
      <c r="AJ36" s="33" t="s">
        <v>31</v>
      </c>
      <c r="AK36" s="34"/>
      <c r="AL36" s="31" t="s">
        <v>29</v>
      </c>
      <c r="AM36" s="31" t="s">
        <v>30</v>
      </c>
      <c r="AN36" s="33" t="s">
        <v>31</v>
      </c>
      <c r="AO36" s="34"/>
      <c r="AP36" s="31" t="s">
        <v>29</v>
      </c>
      <c r="AQ36" s="31" t="s">
        <v>30</v>
      </c>
      <c r="AR36" s="33" t="s">
        <v>31</v>
      </c>
      <c r="AS36" s="34"/>
      <c r="AT36" s="31" t="s">
        <v>29</v>
      </c>
      <c r="AU36" s="31" t="s">
        <v>30</v>
      </c>
      <c r="AV36" s="33" t="s">
        <v>31</v>
      </c>
      <c r="AW36" s="34"/>
      <c r="AX36" s="31" t="s">
        <v>29</v>
      </c>
      <c r="AY36" s="31" t="s">
        <v>30</v>
      </c>
      <c r="AZ36" s="33" t="s">
        <v>31</v>
      </c>
      <c r="BA36" s="34"/>
      <c r="BB36" s="31" t="s">
        <v>29</v>
      </c>
      <c r="BC36" s="31" t="s">
        <v>30</v>
      </c>
      <c r="BD36" s="33" t="s">
        <v>31</v>
      </c>
      <c r="BE36" s="34"/>
      <c r="BF36" s="31" t="s">
        <v>29</v>
      </c>
      <c r="BG36" s="31" t="s">
        <v>30</v>
      </c>
      <c r="BH36" s="33" t="s">
        <v>31</v>
      </c>
      <c r="BI36" s="34"/>
      <c r="BJ36" s="31" t="s">
        <v>29</v>
      </c>
      <c r="BK36" s="31" t="s">
        <v>30</v>
      </c>
      <c r="BL36" s="33" t="s">
        <v>31</v>
      </c>
      <c r="BM36" s="34"/>
      <c r="BN36" s="31" t="s">
        <v>29</v>
      </c>
      <c r="BO36" s="31" t="s">
        <v>30</v>
      </c>
      <c r="BP36" s="33" t="s">
        <v>31</v>
      </c>
      <c r="BQ36" s="34"/>
      <c r="BR36" s="31" t="s">
        <v>32</v>
      </c>
      <c r="BS36" s="31" t="s">
        <v>30</v>
      </c>
      <c r="BT36" s="33" t="s">
        <v>31</v>
      </c>
      <c r="BU36" s="34"/>
      <c r="BV36" s="31" t="s">
        <v>29</v>
      </c>
      <c r="BW36" s="31" t="s">
        <v>30</v>
      </c>
      <c r="BX36" s="33" t="s">
        <v>31</v>
      </c>
      <c r="BY36" s="34"/>
      <c r="BZ36" s="31" t="s">
        <v>29</v>
      </c>
    </row>
    <row r="37" spans="1:78" ht="72.599999999999994" thickBot="1" x14ac:dyDescent="0.35">
      <c r="A37" s="37"/>
      <c r="B37" s="37"/>
      <c r="C37" s="38"/>
      <c r="D37" s="39" t="s">
        <v>33</v>
      </c>
      <c r="E37" s="40" t="s">
        <v>34</v>
      </c>
      <c r="F37" s="41"/>
      <c r="G37" s="42"/>
      <c r="H37" s="43" t="s">
        <v>33</v>
      </c>
      <c r="I37" s="43" t="s">
        <v>34</v>
      </c>
      <c r="J37" s="41"/>
      <c r="K37" s="38"/>
      <c r="L37" s="43" t="s">
        <v>33</v>
      </c>
      <c r="M37" s="43" t="s">
        <v>34</v>
      </c>
      <c r="N37" s="41"/>
      <c r="O37" s="41"/>
      <c r="P37" s="43" t="s">
        <v>33</v>
      </c>
      <c r="Q37" s="43" t="s">
        <v>34</v>
      </c>
      <c r="R37" s="41"/>
      <c r="S37" s="41"/>
      <c r="T37" s="43" t="s">
        <v>33</v>
      </c>
      <c r="U37" s="43" t="s">
        <v>34</v>
      </c>
      <c r="V37" s="41"/>
      <c r="W37" s="41"/>
      <c r="X37" s="43" t="s">
        <v>33</v>
      </c>
      <c r="Y37" s="43" t="s">
        <v>34</v>
      </c>
      <c r="Z37" s="41"/>
      <c r="AA37" s="41"/>
      <c r="AB37" s="43" t="s">
        <v>33</v>
      </c>
      <c r="AC37" s="43" t="s">
        <v>34</v>
      </c>
      <c r="AD37" s="41"/>
      <c r="AE37" s="41"/>
      <c r="AF37" s="43" t="s">
        <v>33</v>
      </c>
      <c r="AG37" s="43" t="s">
        <v>34</v>
      </c>
      <c r="AH37" s="41"/>
      <c r="AI37" s="41"/>
      <c r="AJ37" s="43" t="s">
        <v>33</v>
      </c>
      <c r="AK37" s="43" t="s">
        <v>34</v>
      </c>
      <c r="AL37" s="41"/>
      <c r="AM37" s="41"/>
      <c r="AN37" s="43" t="s">
        <v>33</v>
      </c>
      <c r="AO37" s="43" t="s">
        <v>34</v>
      </c>
      <c r="AP37" s="41"/>
      <c r="AQ37" s="41"/>
      <c r="AR37" s="43" t="s">
        <v>33</v>
      </c>
      <c r="AS37" s="43" t="s">
        <v>34</v>
      </c>
      <c r="AT37" s="41"/>
      <c r="AU37" s="41"/>
      <c r="AV37" s="43" t="s">
        <v>33</v>
      </c>
      <c r="AW37" s="43" t="s">
        <v>34</v>
      </c>
      <c r="AX37" s="41"/>
      <c r="AY37" s="41"/>
      <c r="AZ37" s="43" t="s">
        <v>33</v>
      </c>
      <c r="BA37" s="43" t="s">
        <v>34</v>
      </c>
      <c r="BB37" s="41"/>
      <c r="BC37" s="41"/>
      <c r="BD37" s="43" t="s">
        <v>33</v>
      </c>
      <c r="BE37" s="43" t="s">
        <v>34</v>
      </c>
      <c r="BF37" s="41"/>
      <c r="BG37" s="41"/>
      <c r="BH37" s="43" t="s">
        <v>33</v>
      </c>
      <c r="BI37" s="43" t="s">
        <v>34</v>
      </c>
      <c r="BJ37" s="41"/>
      <c r="BK37" s="41"/>
      <c r="BL37" s="43" t="s">
        <v>33</v>
      </c>
      <c r="BM37" s="43" t="s">
        <v>34</v>
      </c>
      <c r="BN37" s="41"/>
      <c r="BO37" s="41"/>
      <c r="BP37" s="43" t="s">
        <v>33</v>
      </c>
      <c r="BQ37" s="43" t="s">
        <v>34</v>
      </c>
      <c r="BR37" s="41"/>
      <c r="BS37" s="41"/>
      <c r="BT37" s="43" t="s">
        <v>33</v>
      </c>
      <c r="BU37" s="43" t="s">
        <v>34</v>
      </c>
      <c r="BV37" s="41"/>
      <c r="BW37" s="41"/>
      <c r="BX37" s="43" t="s">
        <v>33</v>
      </c>
      <c r="BY37" s="43" t="s">
        <v>34</v>
      </c>
      <c r="BZ37" s="41"/>
    </row>
    <row r="38" spans="1:78" x14ac:dyDescent="0.3">
      <c r="A38" s="44">
        <v>1</v>
      </c>
      <c r="B38" s="44">
        <v>2</v>
      </c>
      <c r="C38" s="44">
        <v>3</v>
      </c>
      <c r="D38" s="44">
        <v>4</v>
      </c>
      <c r="E38" s="44">
        <v>5</v>
      </c>
      <c r="F38" s="45"/>
      <c r="G38" s="44">
        <v>7</v>
      </c>
      <c r="H38" s="44">
        <v>8</v>
      </c>
      <c r="I38" s="44">
        <v>9</v>
      </c>
      <c r="J38" s="44">
        <v>10</v>
      </c>
      <c r="K38" s="44">
        <v>11</v>
      </c>
      <c r="L38" s="44">
        <v>12</v>
      </c>
      <c r="M38" s="44">
        <v>13</v>
      </c>
      <c r="N38" s="44">
        <v>14</v>
      </c>
      <c r="O38" s="44">
        <v>15</v>
      </c>
      <c r="P38" s="44">
        <v>16</v>
      </c>
      <c r="Q38" s="44">
        <v>17</v>
      </c>
      <c r="R38" s="44">
        <v>18</v>
      </c>
      <c r="S38" s="44">
        <v>19</v>
      </c>
      <c r="T38" s="44">
        <v>20</v>
      </c>
      <c r="U38" s="44">
        <v>21</v>
      </c>
      <c r="V38" s="44">
        <v>22</v>
      </c>
      <c r="W38" s="44">
        <v>23</v>
      </c>
      <c r="X38" s="44">
        <v>24</v>
      </c>
      <c r="Y38" s="44">
        <v>25</v>
      </c>
      <c r="Z38" s="44">
        <v>26</v>
      </c>
      <c r="AA38" s="44">
        <v>27</v>
      </c>
      <c r="AB38" s="44">
        <v>28</v>
      </c>
      <c r="AC38" s="44">
        <v>29</v>
      </c>
      <c r="AD38" s="44">
        <v>30</v>
      </c>
      <c r="AE38" s="44">
        <v>31</v>
      </c>
      <c r="AF38" s="44">
        <v>32</v>
      </c>
      <c r="AG38" s="44">
        <v>33</v>
      </c>
      <c r="AH38" s="44">
        <v>34</v>
      </c>
      <c r="AI38" s="44">
        <v>35</v>
      </c>
      <c r="AJ38" s="44">
        <v>36</v>
      </c>
      <c r="AK38" s="44">
        <v>37</v>
      </c>
      <c r="AL38" s="44">
        <v>38</v>
      </c>
      <c r="AM38" s="44">
        <v>39</v>
      </c>
      <c r="AN38" s="44">
        <v>40</v>
      </c>
      <c r="AO38" s="44">
        <v>41</v>
      </c>
      <c r="AP38" s="44">
        <v>42</v>
      </c>
      <c r="AQ38" s="44">
        <v>43</v>
      </c>
      <c r="AR38" s="44">
        <v>44</v>
      </c>
      <c r="AS38" s="44">
        <v>45</v>
      </c>
      <c r="AT38" s="44">
        <v>46</v>
      </c>
      <c r="AU38" s="44">
        <v>47</v>
      </c>
      <c r="AV38" s="44">
        <v>48</v>
      </c>
      <c r="AW38" s="44">
        <v>49</v>
      </c>
      <c r="AX38" s="44">
        <v>50</v>
      </c>
      <c r="AY38" s="44">
        <v>51</v>
      </c>
      <c r="AZ38" s="44">
        <v>52</v>
      </c>
      <c r="BA38" s="44">
        <v>53</v>
      </c>
      <c r="BB38" s="44">
        <v>54</v>
      </c>
      <c r="BC38" s="44">
        <v>55</v>
      </c>
      <c r="BD38" s="44">
        <v>56</v>
      </c>
      <c r="BE38" s="44">
        <v>57</v>
      </c>
      <c r="BF38" s="44">
        <v>58</v>
      </c>
      <c r="BG38" s="44">
        <v>59</v>
      </c>
      <c r="BH38" s="44">
        <v>60</v>
      </c>
      <c r="BI38" s="44">
        <v>61</v>
      </c>
      <c r="BJ38" s="44">
        <v>62</v>
      </c>
      <c r="BK38" s="44">
        <v>63</v>
      </c>
      <c r="BL38" s="44">
        <v>64</v>
      </c>
      <c r="BM38" s="44">
        <v>65</v>
      </c>
      <c r="BN38" s="44">
        <v>66</v>
      </c>
      <c r="BO38" s="44">
        <v>67</v>
      </c>
      <c r="BP38" s="44">
        <v>68</v>
      </c>
      <c r="BQ38" s="44">
        <v>69</v>
      </c>
      <c r="BR38" s="44">
        <v>70</v>
      </c>
      <c r="BS38" s="44">
        <v>71</v>
      </c>
      <c r="BT38" s="44">
        <v>72</v>
      </c>
      <c r="BU38" s="44">
        <v>73</v>
      </c>
      <c r="BV38" s="44">
        <v>74</v>
      </c>
      <c r="BW38" s="44">
        <v>75</v>
      </c>
      <c r="BX38" s="44">
        <v>76</v>
      </c>
      <c r="BY38" s="44">
        <v>77</v>
      </c>
      <c r="BZ38" s="44">
        <v>78</v>
      </c>
    </row>
    <row r="39" spans="1:78" x14ac:dyDescent="0.3">
      <c r="A39" s="46">
        <v>1</v>
      </c>
      <c r="B39" s="47" t="s">
        <v>35</v>
      </c>
      <c r="C39" s="48">
        <f t="shared" ref="C39:R47" si="2">D7+D23</f>
        <v>406</v>
      </c>
      <c r="D39" s="48">
        <f t="shared" si="2"/>
        <v>4</v>
      </c>
      <c r="E39" s="48">
        <f t="shared" si="2"/>
        <v>1</v>
      </c>
      <c r="F39" s="48">
        <f t="shared" si="2"/>
        <v>100294.66</v>
      </c>
      <c r="G39" s="48">
        <f t="shared" si="2"/>
        <v>21</v>
      </c>
      <c r="H39" s="48">
        <f t="shared" si="2"/>
        <v>2</v>
      </c>
      <c r="I39" s="48">
        <f t="shared" si="2"/>
        <v>1</v>
      </c>
      <c r="J39" s="48">
        <f t="shared" si="2"/>
        <v>25108.11</v>
      </c>
      <c r="K39" s="48">
        <f t="shared" si="2"/>
        <v>3</v>
      </c>
      <c r="L39" s="48">
        <f t="shared" si="2"/>
        <v>0</v>
      </c>
      <c r="M39" s="48">
        <f t="shared" si="2"/>
        <v>0</v>
      </c>
      <c r="N39" s="48">
        <f t="shared" si="2"/>
        <v>103.9</v>
      </c>
      <c r="O39" s="48">
        <f t="shared" si="2"/>
        <v>31</v>
      </c>
      <c r="P39" s="48">
        <f t="shared" si="2"/>
        <v>0</v>
      </c>
      <c r="Q39" s="48">
        <f t="shared" si="2"/>
        <v>0</v>
      </c>
      <c r="R39" s="48">
        <f t="shared" si="2"/>
        <v>3559.6099999999997</v>
      </c>
      <c r="S39" s="48">
        <f t="shared" ref="S39:AH47" si="3">T7+T23</f>
        <v>1</v>
      </c>
      <c r="T39" s="48">
        <f t="shared" si="3"/>
        <v>0</v>
      </c>
      <c r="U39" s="48">
        <f t="shared" si="3"/>
        <v>0</v>
      </c>
      <c r="V39" s="48">
        <f t="shared" si="3"/>
        <v>0</v>
      </c>
      <c r="W39" s="48">
        <f t="shared" si="3"/>
        <v>17</v>
      </c>
      <c r="X39" s="48">
        <f t="shared" si="3"/>
        <v>0</v>
      </c>
      <c r="Y39" s="48">
        <f t="shared" si="3"/>
        <v>0</v>
      </c>
      <c r="Z39" s="48">
        <f t="shared" si="3"/>
        <v>192.1</v>
      </c>
      <c r="AA39" s="48">
        <f t="shared" si="3"/>
        <v>34</v>
      </c>
      <c r="AB39" s="48">
        <f t="shared" si="3"/>
        <v>0</v>
      </c>
      <c r="AC39" s="48">
        <f t="shared" si="3"/>
        <v>0</v>
      </c>
      <c r="AD39" s="48">
        <f t="shared" si="3"/>
        <v>25880.730000000003</v>
      </c>
      <c r="AE39" s="48">
        <f t="shared" si="3"/>
        <v>59</v>
      </c>
      <c r="AF39" s="48">
        <f t="shared" si="3"/>
        <v>0</v>
      </c>
      <c r="AG39" s="48">
        <f t="shared" si="3"/>
        <v>0</v>
      </c>
      <c r="AH39" s="48">
        <f t="shared" si="3"/>
        <v>14885.609999999999</v>
      </c>
      <c r="AI39" s="48">
        <f t="shared" ref="AI39:AX47" si="4">AJ7+AJ23</f>
        <v>52</v>
      </c>
      <c r="AJ39" s="48">
        <f t="shared" si="4"/>
        <v>1</v>
      </c>
      <c r="AK39" s="48">
        <f t="shared" si="4"/>
        <v>0</v>
      </c>
      <c r="AL39" s="48">
        <f t="shared" si="4"/>
        <v>6421.1900000000005</v>
      </c>
      <c r="AM39" s="48">
        <f t="shared" si="4"/>
        <v>4</v>
      </c>
      <c r="AN39" s="48">
        <f t="shared" si="4"/>
        <v>0</v>
      </c>
      <c r="AO39" s="48">
        <f t="shared" si="4"/>
        <v>0</v>
      </c>
      <c r="AP39" s="48">
        <f t="shared" si="4"/>
        <v>0.93</v>
      </c>
      <c r="AQ39" s="48">
        <f t="shared" si="4"/>
        <v>2</v>
      </c>
      <c r="AR39" s="48">
        <f t="shared" si="4"/>
        <v>0</v>
      </c>
      <c r="AS39" s="48">
        <f t="shared" si="4"/>
        <v>0</v>
      </c>
      <c r="AT39" s="48">
        <f t="shared" si="4"/>
        <v>181.05</v>
      </c>
      <c r="AU39" s="48">
        <f t="shared" si="4"/>
        <v>4</v>
      </c>
      <c r="AV39" s="48">
        <f t="shared" si="4"/>
        <v>0</v>
      </c>
      <c r="AW39" s="48">
        <f t="shared" si="4"/>
        <v>0</v>
      </c>
      <c r="AX39" s="48">
        <f t="shared" si="4"/>
        <v>0</v>
      </c>
      <c r="AY39" s="48">
        <f t="shared" ref="AY39:BN47" si="5">AZ7+AZ23</f>
        <v>3</v>
      </c>
      <c r="AZ39" s="48">
        <f t="shared" si="5"/>
        <v>0</v>
      </c>
      <c r="BA39" s="48">
        <f t="shared" si="5"/>
        <v>0</v>
      </c>
      <c r="BB39" s="48">
        <f t="shared" si="5"/>
        <v>0</v>
      </c>
      <c r="BC39" s="48">
        <f t="shared" si="5"/>
        <v>1</v>
      </c>
      <c r="BD39" s="48">
        <f t="shared" si="5"/>
        <v>0</v>
      </c>
      <c r="BE39" s="48">
        <f t="shared" si="5"/>
        <v>0</v>
      </c>
      <c r="BF39" s="48">
        <f t="shared" si="5"/>
        <v>1171.78</v>
      </c>
      <c r="BG39" s="48">
        <f t="shared" si="5"/>
        <v>7</v>
      </c>
      <c r="BH39" s="48">
        <f t="shared" si="5"/>
        <v>0</v>
      </c>
      <c r="BI39" s="48">
        <f t="shared" si="5"/>
        <v>0</v>
      </c>
      <c r="BJ39" s="48">
        <f t="shared" si="5"/>
        <v>3001.09</v>
      </c>
      <c r="BK39" s="48">
        <f t="shared" si="5"/>
        <v>58</v>
      </c>
      <c r="BL39" s="48">
        <f t="shared" si="5"/>
        <v>1</v>
      </c>
      <c r="BM39" s="48">
        <f t="shared" si="5"/>
        <v>0</v>
      </c>
      <c r="BN39" s="48">
        <f t="shared" si="5"/>
        <v>0</v>
      </c>
      <c r="BO39" s="48">
        <f t="shared" ref="BO39:BZ47" si="6">BP7+BP23</f>
        <v>55</v>
      </c>
      <c r="BP39" s="48">
        <f t="shared" si="6"/>
        <v>0</v>
      </c>
      <c r="BQ39" s="48">
        <f t="shared" si="6"/>
        <v>0</v>
      </c>
      <c r="BR39" s="48">
        <f t="shared" si="6"/>
        <v>15903.970000000001</v>
      </c>
      <c r="BS39" s="48">
        <f t="shared" si="6"/>
        <v>21</v>
      </c>
      <c r="BT39" s="48">
        <f t="shared" si="6"/>
        <v>0</v>
      </c>
      <c r="BU39" s="48">
        <f t="shared" si="6"/>
        <v>0</v>
      </c>
      <c r="BV39" s="48">
        <f t="shared" si="6"/>
        <v>213.83</v>
      </c>
      <c r="BW39" s="48">
        <f t="shared" si="6"/>
        <v>33</v>
      </c>
      <c r="BX39" s="48">
        <f t="shared" si="6"/>
        <v>0</v>
      </c>
      <c r="BY39" s="48">
        <f t="shared" si="6"/>
        <v>0</v>
      </c>
      <c r="BZ39" s="48">
        <f t="shared" si="6"/>
        <v>3670.76</v>
      </c>
    </row>
    <row r="40" spans="1:78" x14ac:dyDescent="0.3">
      <c r="A40" s="46">
        <v>2</v>
      </c>
      <c r="B40" s="50" t="s">
        <v>36</v>
      </c>
      <c r="C40" s="48">
        <f t="shared" si="2"/>
        <v>607</v>
      </c>
      <c r="D40" s="48">
        <f t="shared" si="2"/>
        <v>1</v>
      </c>
      <c r="E40" s="48">
        <f t="shared" si="2"/>
        <v>0</v>
      </c>
      <c r="F40" s="48">
        <f t="shared" si="2"/>
        <v>1110766.69</v>
      </c>
      <c r="G40" s="48">
        <f t="shared" si="2"/>
        <v>32</v>
      </c>
      <c r="H40" s="48">
        <f t="shared" si="2"/>
        <v>0</v>
      </c>
      <c r="I40" s="48">
        <f t="shared" si="2"/>
        <v>0</v>
      </c>
      <c r="J40" s="48">
        <f t="shared" si="2"/>
        <v>77428.7</v>
      </c>
      <c r="K40" s="48">
        <f t="shared" si="2"/>
        <v>18</v>
      </c>
      <c r="L40" s="48">
        <f t="shared" si="2"/>
        <v>0</v>
      </c>
      <c r="M40" s="48">
        <f t="shared" si="2"/>
        <v>0</v>
      </c>
      <c r="N40" s="48">
        <f t="shared" si="2"/>
        <v>706221.32000000007</v>
      </c>
      <c r="O40" s="48">
        <f t="shared" si="2"/>
        <v>53</v>
      </c>
      <c r="P40" s="48">
        <f t="shared" si="2"/>
        <v>0</v>
      </c>
      <c r="Q40" s="48">
        <f t="shared" si="2"/>
        <v>0</v>
      </c>
      <c r="R40" s="48">
        <f t="shared" si="2"/>
        <v>19611.789999999997</v>
      </c>
      <c r="S40" s="48">
        <f t="shared" si="3"/>
        <v>11</v>
      </c>
      <c r="T40" s="48">
        <f t="shared" si="3"/>
        <v>0</v>
      </c>
      <c r="U40" s="48">
        <f t="shared" si="3"/>
        <v>0</v>
      </c>
      <c r="V40" s="48">
        <f t="shared" si="3"/>
        <v>27200.94</v>
      </c>
      <c r="W40" s="48">
        <f t="shared" si="3"/>
        <v>6</v>
      </c>
      <c r="X40" s="48">
        <f t="shared" si="3"/>
        <v>0</v>
      </c>
      <c r="Y40" s="48">
        <f t="shared" si="3"/>
        <v>0</v>
      </c>
      <c r="Z40" s="48">
        <f t="shared" si="3"/>
        <v>687.58999999999992</v>
      </c>
      <c r="AA40" s="48">
        <f t="shared" si="3"/>
        <v>5</v>
      </c>
      <c r="AB40" s="48">
        <f t="shared" si="3"/>
        <v>0</v>
      </c>
      <c r="AC40" s="48">
        <f t="shared" si="3"/>
        <v>0</v>
      </c>
      <c r="AD40" s="48">
        <f t="shared" si="3"/>
        <v>271.45</v>
      </c>
      <c r="AE40" s="48">
        <f t="shared" si="3"/>
        <v>87</v>
      </c>
      <c r="AF40" s="48">
        <f t="shared" si="3"/>
        <v>0</v>
      </c>
      <c r="AG40" s="48">
        <f t="shared" si="3"/>
        <v>0</v>
      </c>
      <c r="AH40" s="48">
        <f t="shared" si="3"/>
        <v>41899.300000000003</v>
      </c>
      <c r="AI40" s="48">
        <f t="shared" si="4"/>
        <v>74</v>
      </c>
      <c r="AJ40" s="48">
        <f t="shared" si="4"/>
        <v>1</v>
      </c>
      <c r="AK40" s="48">
        <f t="shared" si="4"/>
        <v>0</v>
      </c>
      <c r="AL40" s="48">
        <f t="shared" si="4"/>
        <v>12227.54</v>
      </c>
      <c r="AM40" s="48">
        <f t="shared" si="4"/>
        <v>4</v>
      </c>
      <c r="AN40" s="48">
        <f t="shared" si="4"/>
        <v>0</v>
      </c>
      <c r="AO40" s="48">
        <f t="shared" si="4"/>
        <v>0</v>
      </c>
      <c r="AP40" s="48">
        <f t="shared" si="4"/>
        <v>0</v>
      </c>
      <c r="AQ40" s="48">
        <f t="shared" si="4"/>
        <v>4</v>
      </c>
      <c r="AR40" s="48">
        <f t="shared" si="4"/>
        <v>0</v>
      </c>
      <c r="AS40" s="48">
        <f t="shared" si="4"/>
        <v>0</v>
      </c>
      <c r="AT40" s="48">
        <f t="shared" si="4"/>
        <v>11904.76</v>
      </c>
      <c r="AU40" s="48">
        <f t="shared" si="4"/>
        <v>5</v>
      </c>
      <c r="AV40" s="48">
        <f t="shared" si="4"/>
        <v>0</v>
      </c>
      <c r="AW40" s="48">
        <f t="shared" si="4"/>
        <v>0</v>
      </c>
      <c r="AX40" s="48">
        <f t="shared" si="4"/>
        <v>14973</v>
      </c>
      <c r="AY40" s="48">
        <f t="shared" si="5"/>
        <v>1</v>
      </c>
      <c r="AZ40" s="48">
        <f t="shared" si="5"/>
        <v>0</v>
      </c>
      <c r="BA40" s="48">
        <f t="shared" si="5"/>
        <v>0</v>
      </c>
      <c r="BB40" s="48">
        <f t="shared" si="5"/>
        <v>0</v>
      </c>
      <c r="BC40" s="48">
        <f t="shared" si="5"/>
        <v>4</v>
      </c>
      <c r="BD40" s="48">
        <f t="shared" si="5"/>
        <v>0</v>
      </c>
      <c r="BE40" s="48">
        <f t="shared" si="5"/>
        <v>0</v>
      </c>
      <c r="BF40" s="48">
        <f t="shared" si="5"/>
        <v>5515.83</v>
      </c>
      <c r="BG40" s="48">
        <f t="shared" si="5"/>
        <v>1</v>
      </c>
      <c r="BH40" s="48">
        <f t="shared" si="5"/>
        <v>0</v>
      </c>
      <c r="BI40" s="48">
        <f t="shared" si="5"/>
        <v>0</v>
      </c>
      <c r="BJ40" s="48">
        <f t="shared" si="5"/>
        <v>0</v>
      </c>
      <c r="BK40" s="48">
        <f t="shared" si="5"/>
        <v>0</v>
      </c>
      <c r="BL40" s="48">
        <f t="shared" si="5"/>
        <v>0</v>
      </c>
      <c r="BM40" s="48">
        <f t="shared" si="5"/>
        <v>0</v>
      </c>
      <c r="BN40" s="48">
        <f t="shared" si="5"/>
        <v>0</v>
      </c>
      <c r="BO40" s="48">
        <f t="shared" si="6"/>
        <v>0</v>
      </c>
      <c r="BP40" s="48">
        <f t="shared" si="6"/>
        <v>0</v>
      </c>
      <c r="BQ40" s="48">
        <f t="shared" si="6"/>
        <v>0</v>
      </c>
      <c r="BR40" s="48">
        <f t="shared" si="6"/>
        <v>0</v>
      </c>
      <c r="BS40" s="48">
        <f t="shared" si="6"/>
        <v>79</v>
      </c>
      <c r="BT40" s="48">
        <f t="shared" si="6"/>
        <v>0</v>
      </c>
      <c r="BU40" s="48">
        <f t="shared" si="6"/>
        <v>0</v>
      </c>
      <c r="BV40" s="48">
        <f t="shared" si="6"/>
        <v>15670.019999999999</v>
      </c>
      <c r="BW40" s="48">
        <f t="shared" si="6"/>
        <v>223</v>
      </c>
      <c r="BX40" s="48">
        <f t="shared" si="6"/>
        <v>0</v>
      </c>
      <c r="BY40" s="48">
        <f t="shared" si="6"/>
        <v>0</v>
      </c>
      <c r="BZ40" s="48">
        <f t="shared" si="6"/>
        <v>177154.44999999998</v>
      </c>
    </row>
    <row r="41" spans="1:78" x14ac:dyDescent="0.3">
      <c r="A41" s="46">
        <v>3</v>
      </c>
      <c r="B41" s="50" t="s">
        <v>37</v>
      </c>
      <c r="C41" s="48">
        <f t="shared" si="2"/>
        <v>367</v>
      </c>
      <c r="D41" s="48">
        <f t="shared" si="2"/>
        <v>2564</v>
      </c>
      <c r="E41" s="48">
        <f t="shared" si="2"/>
        <v>0</v>
      </c>
      <c r="F41" s="48">
        <f t="shared" si="2"/>
        <v>243400.67</v>
      </c>
      <c r="G41" s="48">
        <f t="shared" si="2"/>
        <v>17</v>
      </c>
      <c r="H41" s="48">
        <f t="shared" si="2"/>
        <v>0</v>
      </c>
      <c r="I41" s="48">
        <f t="shared" si="2"/>
        <v>0</v>
      </c>
      <c r="J41" s="48">
        <f t="shared" si="2"/>
        <v>194294.25</v>
      </c>
      <c r="K41" s="48">
        <f t="shared" si="2"/>
        <v>5</v>
      </c>
      <c r="L41" s="48">
        <f t="shared" si="2"/>
        <v>2538</v>
      </c>
      <c r="M41" s="48">
        <f t="shared" si="2"/>
        <v>0</v>
      </c>
      <c r="N41" s="48">
        <f t="shared" si="2"/>
        <v>0</v>
      </c>
      <c r="O41" s="48">
        <f t="shared" si="2"/>
        <v>4</v>
      </c>
      <c r="P41" s="48">
        <f t="shared" si="2"/>
        <v>0</v>
      </c>
      <c r="Q41" s="48">
        <f t="shared" si="2"/>
        <v>0</v>
      </c>
      <c r="R41" s="48">
        <f t="shared" si="2"/>
        <v>1672.5</v>
      </c>
      <c r="S41" s="48">
        <f t="shared" si="3"/>
        <v>0</v>
      </c>
      <c r="T41" s="48">
        <f t="shared" si="3"/>
        <v>0</v>
      </c>
      <c r="U41" s="48">
        <f t="shared" si="3"/>
        <v>0</v>
      </c>
      <c r="V41" s="48">
        <f t="shared" si="3"/>
        <v>0</v>
      </c>
      <c r="W41" s="48">
        <f t="shared" si="3"/>
        <v>4</v>
      </c>
      <c r="X41" s="48">
        <f t="shared" si="3"/>
        <v>1</v>
      </c>
      <c r="Y41" s="48">
        <f t="shared" si="3"/>
        <v>0</v>
      </c>
      <c r="Z41" s="48">
        <f t="shared" si="3"/>
        <v>0</v>
      </c>
      <c r="AA41" s="48">
        <f t="shared" si="3"/>
        <v>10</v>
      </c>
      <c r="AB41" s="48">
        <f t="shared" si="3"/>
        <v>1</v>
      </c>
      <c r="AC41" s="48">
        <f t="shared" si="3"/>
        <v>0</v>
      </c>
      <c r="AD41" s="48">
        <f t="shared" si="3"/>
        <v>0.9</v>
      </c>
      <c r="AE41" s="48">
        <f t="shared" si="3"/>
        <v>20</v>
      </c>
      <c r="AF41" s="48">
        <f t="shared" si="3"/>
        <v>1</v>
      </c>
      <c r="AG41" s="48">
        <f t="shared" si="3"/>
        <v>0</v>
      </c>
      <c r="AH41" s="48">
        <f t="shared" si="3"/>
        <v>29525.699999999997</v>
      </c>
      <c r="AI41" s="48">
        <f t="shared" si="4"/>
        <v>4</v>
      </c>
      <c r="AJ41" s="48">
        <f t="shared" si="4"/>
        <v>0</v>
      </c>
      <c r="AK41" s="48">
        <f t="shared" si="4"/>
        <v>0</v>
      </c>
      <c r="AL41" s="48">
        <f t="shared" si="4"/>
        <v>59.73</v>
      </c>
      <c r="AM41" s="48">
        <f t="shared" si="4"/>
        <v>4</v>
      </c>
      <c r="AN41" s="48">
        <f t="shared" si="4"/>
        <v>0</v>
      </c>
      <c r="AO41" s="48">
        <f t="shared" si="4"/>
        <v>0</v>
      </c>
      <c r="AP41" s="48">
        <f t="shared" si="4"/>
        <v>420</v>
      </c>
      <c r="AQ41" s="48">
        <f t="shared" si="4"/>
        <v>1</v>
      </c>
      <c r="AR41" s="48">
        <f t="shared" si="4"/>
        <v>0</v>
      </c>
      <c r="AS41" s="48">
        <f t="shared" si="4"/>
        <v>0</v>
      </c>
      <c r="AT41" s="48">
        <f t="shared" si="4"/>
        <v>0</v>
      </c>
      <c r="AU41" s="48">
        <f t="shared" si="4"/>
        <v>0</v>
      </c>
      <c r="AV41" s="48">
        <f t="shared" si="4"/>
        <v>0</v>
      </c>
      <c r="AW41" s="48">
        <f t="shared" si="4"/>
        <v>0</v>
      </c>
      <c r="AX41" s="48">
        <f t="shared" si="4"/>
        <v>0</v>
      </c>
      <c r="AY41" s="48">
        <f t="shared" si="5"/>
        <v>0</v>
      </c>
      <c r="AZ41" s="48">
        <f t="shared" si="5"/>
        <v>0</v>
      </c>
      <c r="BA41" s="48">
        <f t="shared" si="5"/>
        <v>0</v>
      </c>
      <c r="BB41" s="48">
        <f t="shared" si="5"/>
        <v>0</v>
      </c>
      <c r="BC41" s="48">
        <f t="shared" si="5"/>
        <v>2</v>
      </c>
      <c r="BD41" s="48">
        <f t="shared" si="5"/>
        <v>0</v>
      </c>
      <c r="BE41" s="48">
        <f t="shared" si="5"/>
        <v>0</v>
      </c>
      <c r="BF41" s="48">
        <f t="shared" si="5"/>
        <v>0</v>
      </c>
      <c r="BG41" s="48">
        <f t="shared" si="5"/>
        <v>0</v>
      </c>
      <c r="BH41" s="48">
        <f t="shared" si="5"/>
        <v>0</v>
      </c>
      <c r="BI41" s="48">
        <f t="shared" si="5"/>
        <v>0</v>
      </c>
      <c r="BJ41" s="48">
        <f t="shared" si="5"/>
        <v>0</v>
      </c>
      <c r="BK41" s="48">
        <f t="shared" si="5"/>
        <v>60</v>
      </c>
      <c r="BL41" s="48">
        <f t="shared" si="5"/>
        <v>2</v>
      </c>
      <c r="BM41" s="48">
        <f t="shared" si="5"/>
        <v>0</v>
      </c>
      <c r="BN41" s="48">
        <f t="shared" si="5"/>
        <v>1014</v>
      </c>
      <c r="BO41" s="48">
        <f t="shared" si="6"/>
        <v>206</v>
      </c>
      <c r="BP41" s="48">
        <f t="shared" si="6"/>
        <v>7</v>
      </c>
      <c r="BQ41" s="48">
        <f t="shared" si="6"/>
        <v>0</v>
      </c>
      <c r="BR41" s="48">
        <f t="shared" si="6"/>
        <v>15480</v>
      </c>
      <c r="BS41" s="48">
        <f t="shared" si="6"/>
        <v>3</v>
      </c>
      <c r="BT41" s="48">
        <f t="shared" si="6"/>
        <v>3</v>
      </c>
      <c r="BU41" s="48">
        <f t="shared" si="6"/>
        <v>0</v>
      </c>
      <c r="BV41" s="48">
        <f t="shared" si="6"/>
        <v>140</v>
      </c>
      <c r="BW41" s="48">
        <f t="shared" si="6"/>
        <v>27</v>
      </c>
      <c r="BX41" s="48">
        <f t="shared" si="6"/>
        <v>11</v>
      </c>
      <c r="BY41" s="48">
        <f t="shared" si="6"/>
        <v>0</v>
      </c>
      <c r="BZ41" s="48">
        <f t="shared" si="6"/>
        <v>793.59</v>
      </c>
    </row>
    <row r="42" spans="1:78" x14ac:dyDescent="0.3">
      <c r="A42" s="46">
        <v>4</v>
      </c>
      <c r="B42" s="47" t="s">
        <v>38</v>
      </c>
      <c r="C42" s="48">
        <f t="shared" si="2"/>
        <v>34</v>
      </c>
      <c r="D42" s="48">
        <f t="shared" si="2"/>
        <v>0</v>
      </c>
      <c r="E42" s="48">
        <f t="shared" si="2"/>
        <v>0</v>
      </c>
      <c r="F42" s="48">
        <f t="shared" si="2"/>
        <v>1213.26</v>
      </c>
      <c r="G42" s="48">
        <f t="shared" si="2"/>
        <v>1</v>
      </c>
      <c r="H42" s="48">
        <f t="shared" si="2"/>
        <v>0</v>
      </c>
      <c r="I42" s="48">
        <f t="shared" si="2"/>
        <v>0</v>
      </c>
      <c r="J42" s="48">
        <f t="shared" si="2"/>
        <v>0</v>
      </c>
      <c r="K42" s="48">
        <f t="shared" si="2"/>
        <v>3</v>
      </c>
      <c r="L42" s="48">
        <f t="shared" si="2"/>
        <v>0</v>
      </c>
      <c r="M42" s="48">
        <f t="shared" si="2"/>
        <v>0</v>
      </c>
      <c r="N42" s="48">
        <f t="shared" si="2"/>
        <v>498.58</v>
      </c>
      <c r="O42" s="48">
        <f t="shared" si="2"/>
        <v>3</v>
      </c>
      <c r="P42" s="48">
        <f t="shared" si="2"/>
        <v>0</v>
      </c>
      <c r="Q42" s="48">
        <f t="shared" si="2"/>
        <v>0</v>
      </c>
      <c r="R42" s="48">
        <f t="shared" si="2"/>
        <v>0</v>
      </c>
      <c r="S42" s="48">
        <f t="shared" si="3"/>
        <v>4</v>
      </c>
      <c r="T42" s="48">
        <f t="shared" si="3"/>
        <v>0</v>
      </c>
      <c r="U42" s="48">
        <f t="shared" si="3"/>
        <v>0</v>
      </c>
      <c r="V42" s="48">
        <f t="shared" si="3"/>
        <v>463.61</v>
      </c>
      <c r="W42" s="48">
        <f t="shared" si="3"/>
        <v>0</v>
      </c>
      <c r="X42" s="48">
        <f t="shared" si="3"/>
        <v>0</v>
      </c>
      <c r="Y42" s="48">
        <f t="shared" si="3"/>
        <v>0</v>
      </c>
      <c r="Z42" s="48">
        <f t="shared" si="3"/>
        <v>0</v>
      </c>
      <c r="AA42" s="48">
        <f t="shared" si="3"/>
        <v>3</v>
      </c>
      <c r="AB42" s="48">
        <f t="shared" si="3"/>
        <v>0</v>
      </c>
      <c r="AC42" s="48">
        <f t="shared" si="3"/>
        <v>0</v>
      </c>
      <c r="AD42" s="48">
        <f t="shared" si="3"/>
        <v>0</v>
      </c>
      <c r="AE42" s="48">
        <f t="shared" si="3"/>
        <v>9</v>
      </c>
      <c r="AF42" s="48">
        <f t="shared" si="3"/>
        <v>0</v>
      </c>
      <c r="AG42" s="48">
        <f t="shared" si="3"/>
        <v>0</v>
      </c>
      <c r="AH42" s="48">
        <f t="shared" si="3"/>
        <v>251.07</v>
      </c>
      <c r="AI42" s="48">
        <f t="shared" si="4"/>
        <v>3</v>
      </c>
      <c r="AJ42" s="48">
        <f t="shared" si="4"/>
        <v>0</v>
      </c>
      <c r="AK42" s="48">
        <f t="shared" si="4"/>
        <v>0</v>
      </c>
      <c r="AL42" s="48">
        <f t="shared" si="4"/>
        <v>0</v>
      </c>
      <c r="AM42" s="48">
        <f t="shared" si="4"/>
        <v>2</v>
      </c>
      <c r="AN42" s="48">
        <f t="shared" si="4"/>
        <v>0</v>
      </c>
      <c r="AO42" s="48">
        <f t="shared" si="4"/>
        <v>0</v>
      </c>
      <c r="AP42" s="48">
        <f t="shared" si="4"/>
        <v>0</v>
      </c>
      <c r="AQ42" s="48">
        <f t="shared" si="4"/>
        <v>0</v>
      </c>
      <c r="AR42" s="48">
        <f t="shared" si="4"/>
        <v>0</v>
      </c>
      <c r="AS42" s="48">
        <f t="shared" si="4"/>
        <v>0</v>
      </c>
      <c r="AT42" s="48">
        <f t="shared" si="4"/>
        <v>0</v>
      </c>
      <c r="AU42" s="48">
        <f t="shared" si="4"/>
        <v>0</v>
      </c>
      <c r="AV42" s="48">
        <f t="shared" si="4"/>
        <v>0</v>
      </c>
      <c r="AW42" s="48">
        <f t="shared" si="4"/>
        <v>0</v>
      </c>
      <c r="AX42" s="48">
        <f t="shared" si="4"/>
        <v>0</v>
      </c>
      <c r="AY42" s="48">
        <f t="shared" si="5"/>
        <v>0</v>
      </c>
      <c r="AZ42" s="48">
        <f t="shared" si="5"/>
        <v>0</v>
      </c>
      <c r="BA42" s="48">
        <f t="shared" si="5"/>
        <v>0</v>
      </c>
      <c r="BB42" s="48">
        <f t="shared" si="5"/>
        <v>0</v>
      </c>
      <c r="BC42" s="48">
        <f t="shared" si="5"/>
        <v>0</v>
      </c>
      <c r="BD42" s="48">
        <f t="shared" si="5"/>
        <v>0</v>
      </c>
      <c r="BE42" s="48">
        <f t="shared" si="5"/>
        <v>0</v>
      </c>
      <c r="BF42" s="48">
        <f t="shared" si="5"/>
        <v>0</v>
      </c>
      <c r="BG42" s="48">
        <f t="shared" si="5"/>
        <v>0</v>
      </c>
      <c r="BH42" s="48">
        <f t="shared" si="5"/>
        <v>0</v>
      </c>
      <c r="BI42" s="48">
        <f t="shared" si="5"/>
        <v>0</v>
      </c>
      <c r="BJ42" s="48">
        <f t="shared" si="5"/>
        <v>0</v>
      </c>
      <c r="BK42" s="48">
        <f t="shared" si="5"/>
        <v>0</v>
      </c>
      <c r="BL42" s="48">
        <f t="shared" si="5"/>
        <v>0</v>
      </c>
      <c r="BM42" s="48">
        <f t="shared" si="5"/>
        <v>0</v>
      </c>
      <c r="BN42" s="48">
        <f t="shared" si="5"/>
        <v>0</v>
      </c>
      <c r="BO42" s="48">
        <f t="shared" si="6"/>
        <v>3</v>
      </c>
      <c r="BP42" s="48">
        <f t="shared" si="6"/>
        <v>0</v>
      </c>
      <c r="BQ42" s="48">
        <f t="shared" si="6"/>
        <v>0</v>
      </c>
      <c r="BR42" s="48">
        <f t="shared" si="6"/>
        <v>0</v>
      </c>
      <c r="BS42" s="48">
        <f t="shared" si="6"/>
        <v>1</v>
      </c>
      <c r="BT42" s="48">
        <f t="shared" si="6"/>
        <v>0</v>
      </c>
      <c r="BU42" s="48">
        <f t="shared" si="6"/>
        <v>0</v>
      </c>
      <c r="BV42" s="48">
        <f t="shared" si="6"/>
        <v>0</v>
      </c>
      <c r="BW42" s="48">
        <f t="shared" si="6"/>
        <v>2</v>
      </c>
      <c r="BX42" s="48">
        <f t="shared" si="6"/>
        <v>0</v>
      </c>
      <c r="BY42" s="48">
        <f t="shared" si="6"/>
        <v>0</v>
      </c>
      <c r="BZ42" s="48">
        <f t="shared" si="6"/>
        <v>0</v>
      </c>
    </row>
    <row r="43" spans="1:78" x14ac:dyDescent="0.3">
      <c r="A43" s="46">
        <v>5</v>
      </c>
      <c r="B43" s="47" t="s">
        <v>39</v>
      </c>
      <c r="C43" s="48">
        <f t="shared" si="2"/>
        <v>423</v>
      </c>
      <c r="D43" s="51">
        <f t="shared" si="2"/>
        <v>44</v>
      </c>
      <c r="E43" s="51">
        <f t="shared" si="2"/>
        <v>8</v>
      </c>
      <c r="F43" s="48">
        <f t="shared" si="2"/>
        <v>173381.8505</v>
      </c>
      <c r="G43" s="48">
        <f t="shared" si="2"/>
        <v>28</v>
      </c>
      <c r="H43" s="48">
        <f t="shared" si="2"/>
        <v>3</v>
      </c>
      <c r="I43" s="48">
        <f t="shared" si="2"/>
        <v>0</v>
      </c>
      <c r="J43" s="48">
        <f t="shared" si="2"/>
        <v>85321.209999999992</v>
      </c>
      <c r="K43" s="48">
        <f t="shared" si="2"/>
        <v>71</v>
      </c>
      <c r="L43" s="48">
        <f t="shared" si="2"/>
        <v>0</v>
      </c>
      <c r="M43" s="48">
        <f t="shared" si="2"/>
        <v>0</v>
      </c>
      <c r="N43" s="48">
        <f t="shared" si="2"/>
        <v>6981.41</v>
      </c>
      <c r="O43" s="48">
        <f t="shared" si="2"/>
        <v>7</v>
      </c>
      <c r="P43" s="48">
        <f t="shared" si="2"/>
        <v>2</v>
      </c>
      <c r="Q43" s="48">
        <f t="shared" si="2"/>
        <v>0</v>
      </c>
      <c r="R43" s="48">
        <f t="shared" si="2"/>
        <v>0.37</v>
      </c>
      <c r="S43" s="48">
        <f t="shared" si="3"/>
        <v>2</v>
      </c>
      <c r="T43" s="48">
        <f t="shared" si="3"/>
        <v>0</v>
      </c>
      <c r="U43" s="48">
        <f t="shared" si="3"/>
        <v>0</v>
      </c>
      <c r="V43" s="48">
        <f t="shared" si="3"/>
        <v>0</v>
      </c>
      <c r="W43" s="48">
        <f t="shared" si="3"/>
        <v>7</v>
      </c>
      <c r="X43" s="48">
        <f t="shared" si="3"/>
        <v>3</v>
      </c>
      <c r="Y43" s="48">
        <f t="shared" si="3"/>
        <v>0</v>
      </c>
      <c r="Z43" s="48">
        <f t="shared" si="3"/>
        <v>66.350000000000009</v>
      </c>
      <c r="AA43" s="48">
        <f t="shared" si="3"/>
        <v>7</v>
      </c>
      <c r="AB43" s="48">
        <f t="shared" si="3"/>
        <v>2</v>
      </c>
      <c r="AC43" s="48">
        <f t="shared" si="3"/>
        <v>1</v>
      </c>
      <c r="AD43" s="48">
        <f t="shared" si="3"/>
        <v>440.36</v>
      </c>
      <c r="AE43" s="48">
        <f t="shared" si="3"/>
        <v>32</v>
      </c>
      <c r="AF43" s="48">
        <f t="shared" si="3"/>
        <v>1</v>
      </c>
      <c r="AG43" s="48">
        <f t="shared" si="3"/>
        <v>0</v>
      </c>
      <c r="AH43" s="48">
        <f t="shared" si="3"/>
        <v>22827.839999999997</v>
      </c>
      <c r="AI43" s="48">
        <f t="shared" si="4"/>
        <v>18</v>
      </c>
      <c r="AJ43" s="48">
        <f t="shared" si="4"/>
        <v>2</v>
      </c>
      <c r="AK43" s="48">
        <f t="shared" si="4"/>
        <v>0</v>
      </c>
      <c r="AL43" s="48">
        <f t="shared" si="4"/>
        <v>149.36000000000001</v>
      </c>
      <c r="AM43" s="48">
        <f t="shared" si="4"/>
        <v>6</v>
      </c>
      <c r="AN43" s="48">
        <f t="shared" si="4"/>
        <v>0</v>
      </c>
      <c r="AO43" s="48">
        <f t="shared" si="4"/>
        <v>0</v>
      </c>
      <c r="AP43" s="48">
        <f t="shared" si="4"/>
        <v>0</v>
      </c>
      <c r="AQ43" s="48">
        <f t="shared" si="4"/>
        <v>0</v>
      </c>
      <c r="AR43" s="48">
        <f t="shared" si="4"/>
        <v>0</v>
      </c>
      <c r="AS43" s="48">
        <f t="shared" si="4"/>
        <v>0</v>
      </c>
      <c r="AT43" s="48">
        <f t="shared" si="4"/>
        <v>0</v>
      </c>
      <c r="AU43" s="48">
        <f t="shared" si="4"/>
        <v>4</v>
      </c>
      <c r="AV43" s="48">
        <f t="shared" si="4"/>
        <v>0</v>
      </c>
      <c r="AW43" s="48">
        <f t="shared" si="4"/>
        <v>0</v>
      </c>
      <c r="AX43" s="48">
        <f t="shared" si="4"/>
        <v>0</v>
      </c>
      <c r="AY43" s="48">
        <f t="shared" si="5"/>
        <v>1</v>
      </c>
      <c r="AZ43" s="48">
        <f t="shared" si="5"/>
        <v>0</v>
      </c>
      <c r="BA43" s="48">
        <f t="shared" si="5"/>
        <v>0</v>
      </c>
      <c r="BB43" s="48">
        <f t="shared" si="5"/>
        <v>2.1019999999999999</v>
      </c>
      <c r="BC43" s="48">
        <f t="shared" si="5"/>
        <v>1</v>
      </c>
      <c r="BD43" s="48">
        <f t="shared" si="5"/>
        <v>0</v>
      </c>
      <c r="BE43" s="48">
        <f t="shared" si="5"/>
        <v>0</v>
      </c>
      <c r="BF43" s="48">
        <f t="shared" si="5"/>
        <v>0</v>
      </c>
      <c r="BG43" s="48">
        <f t="shared" si="5"/>
        <v>0</v>
      </c>
      <c r="BH43" s="48">
        <f t="shared" si="5"/>
        <v>0</v>
      </c>
      <c r="BI43" s="48">
        <f t="shared" si="5"/>
        <v>0</v>
      </c>
      <c r="BJ43" s="48">
        <f t="shared" si="5"/>
        <v>0</v>
      </c>
      <c r="BK43" s="48">
        <f t="shared" si="5"/>
        <v>59</v>
      </c>
      <c r="BL43" s="48">
        <f t="shared" si="5"/>
        <v>0</v>
      </c>
      <c r="BM43" s="48">
        <f t="shared" si="5"/>
        <v>0</v>
      </c>
      <c r="BN43" s="48">
        <f t="shared" si="5"/>
        <v>7004.25</v>
      </c>
      <c r="BO43" s="48">
        <f t="shared" si="6"/>
        <v>163</v>
      </c>
      <c r="BP43" s="48">
        <f t="shared" si="6"/>
        <v>29</v>
      </c>
      <c r="BQ43" s="48">
        <f t="shared" si="6"/>
        <v>7</v>
      </c>
      <c r="BR43" s="48">
        <f t="shared" si="6"/>
        <v>45668.72</v>
      </c>
      <c r="BS43" s="48">
        <f t="shared" si="6"/>
        <v>3</v>
      </c>
      <c r="BT43" s="48">
        <f t="shared" si="6"/>
        <v>1</v>
      </c>
      <c r="BU43" s="48">
        <f t="shared" si="6"/>
        <v>0</v>
      </c>
      <c r="BV43" s="48">
        <f t="shared" si="6"/>
        <v>1</v>
      </c>
      <c r="BW43" s="48">
        <f t="shared" si="6"/>
        <v>14</v>
      </c>
      <c r="BX43" s="48">
        <f t="shared" si="6"/>
        <v>1</v>
      </c>
      <c r="BY43" s="48">
        <f t="shared" si="6"/>
        <v>0</v>
      </c>
      <c r="BZ43" s="48">
        <f t="shared" si="6"/>
        <v>4918.8785000000007</v>
      </c>
    </row>
    <row r="44" spans="1:78" x14ac:dyDescent="0.3">
      <c r="A44" s="46">
        <v>6</v>
      </c>
      <c r="B44" s="47" t="s">
        <v>40</v>
      </c>
      <c r="C44" s="48">
        <f t="shared" si="2"/>
        <v>254</v>
      </c>
      <c r="D44" s="48">
        <f t="shared" si="2"/>
        <v>4</v>
      </c>
      <c r="E44" s="48">
        <f t="shared" si="2"/>
        <v>0</v>
      </c>
      <c r="F44" s="48">
        <f t="shared" si="2"/>
        <v>71657.850000000006</v>
      </c>
      <c r="G44" s="48">
        <f t="shared" si="2"/>
        <v>5</v>
      </c>
      <c r="H44" s="48">
        <f t="shared" si="2"/>
        <v>0</v>
      </c>
      <c r="I44" s="48">
        <f t="shared" si="2"/>
        <v>0</v>
      </c>
      <c r="J44" s="48">
        <f t="shared" si="2"/>
        <v>71.23</v>
      </c>
      <c r="K44" s="48">
        <f t="shared" si="2"/>
        <v>0</v>
      </c>
      <c r="L44" s="48">
        <f t="shared" si="2"/>
        <v>0</v>
      </c>
      <c r="M44" s="48">
        <f t="shared" si="2"/>
        <v>0</v>
      </c>
      <c r="N44" s="48">
        <f t="shared" si="2"/>
        <v>0</v>
      </c>
      <c r="O44" s="48">
        <f t="shared" si="2"/>
        <v>3</v>
      </c>
      <c r="P44" s="48">
        <f t="shared" si="2"/>
        <v>0</v>
      </c>
      <c r="Q44" s="48">
        <f t="shared" si="2"/>
        <v>0</v>
      </c>
      <c r="R44" s="48">
        <f t="shared" si="2"/>
        <v>2.74</v>
      </c>
      <c r="S44" s="48">
        <f t="shared" si="3"/>
        <v>0</v>
      </c>
      <c r="T44" s="48">
        <f t="shared" si="3"/>
        <v>0</v>
      </c>
      <c r="U44" s="48">
        <f t="shared" si="3"/>
        <v>0</v>
      </c>
      <c r="V44" s="48">
        <f t="shared" si="3"/>
        <v>0</v>
      </c>
      <c r="W44" s="48">
        <f t="shared" si="3"/>
        <v>3</v>
      </c>
      <c r="X44" s="48">
        <f t="shared" si="3"/>
        <v>0</v>
      </c>
      <c r="Y44" s="48">
        <f t="shared" si="3"/>
        <v>0</v>
      </c>
      <c r="Z44" s="48">
        <f t="shared" si="3"/>
        <v>8.18</v>
      </c>
      <c r="AA44" s="48">
        <f t="shared" si="3"/>
        <v>10</v>
      </c>
      <c r="AB44" s="48">
        <f t="shared" si="3"/>
        <v>0</v>
      </c>
      <c r="AC44" s="48">
        <f t="shared" si="3"/>
        <v>0</v>
      </c>
      <c r="AD44" s="48">
        <f t="shared" si="3"/>
        <v>621</v>
      </c>
      <c r="AE44" s="48">
        <f t="shared" si="3"/>
        <v>13</v>
      </c>
      <c r="AF44" s="48">
        <f t="shared" si="3"/>
        <v>0</v>
      </c>
      <c r="AG44" s="48">
        <f t="shared" si="3"/>
        <v>0</v>
      </c>
      <c r="AH44" s="48">
        <f t="shared" si="3"/>
        <v>4310.0800000000008</v>
      </c>
      <c r="AI44" s="48">
        <f t="shared" si="4"/>
        <v>36</v>
      </c>
      <c r="AJ44" s="48">
        <f t="shared" si="4"/>
        <v>0</v>
      </c>
      <c r="AK44" s="48">
        <f t="shared" si="4"/>
        <v>0</v>
      </c>
      <c r="AL44" s="48">
        <f t="shared" si="4"/>
        <v>1458.8400000000001</v>
      </c>
      <c r="AM44" s="48">
        <f t="shared" si="4"/>
        <v>3</v>
      </c>
      <c r="AN44" s="48">
        <f t="shared" si="4"/>
        <v>0</v>
      </c>
      <c r="AO44" s="48">
        <f t="shared" si="4"/>
        <v>0</v>
      </c>
      <c r="AP44" s="48">
        <f t="shared" si="4"/>
        <v>2.19</v>
      </c>
      <c r="AQ44" s="48">
        <f t="shared" si="4"/>
        <v>2</v>
      </c>
      <c r="AR44" s="48">
        <f t="shared" si="4"/>
        <v>0</v>
      </c>
      <c r="AS44" s="48">
        <f t="shared" si="4"/>
        <v>0</v>
      </c>
      <c r="AT44" s="48">
        <f t="shared" si="4"/>
        <v>1.49</v>
      </c>
      <c r="AU44" s="48">
        <f t="shared" si="4"/>
        <v>0</v>
      </c>
      <c r="AV44" s="48">
        <f t="shared" si="4"/>
        <v>0</v>
      </c>
      <c r="AW44" s="48">
        <f t="shared" si="4"/>
        <v>0</v>
      </c>
      <c r="AX44" s="48">
        <f t="shared" si="4"/>
        <v>0</v>
      </c>
      <c r="AY44" s="48">
        <f t="shared" si="5"/>
        <v>0</v>
      </c>
      <c r="AZ44" s="48">
        <f t="shared" si="5"/>
        <v>0</v>
      </c>
      <c r="BA44" s="48">
        <f t="shared" si="5"/>
        <v>0</v>
      </c>
      <c r="BB44" s="48">
        <f t="shared" si="5"/>
        <v>0</v>
      </c>
      <c r="BC44" s="48">
        <f t="shared" si="5"/>
        <v>1</v>
      </c>
      <c r="BD44" s="48">
        <f t="shared" si="5"/>
        <v>0</v>
      </c>
      <c r="BE44" s="48">
        <f t="shared" si="5"/>
        <v>0</v>
      </c>
      <c r="BF44" s="48">
        <f t="shared" si="5"/>
        <v>712.58</v>
      </c>
      <c r="BG44" s="48">
        <f t="shared" si="5"/>
        <v>1</v>
      </c>
      <c r="BH44" s="48">
        <f t="shared" si="5"/>
        <v>0</v>
      </c>
      <c r="BI44" s="48">
        <f t="shared" si="5"/>
        <v>0</v>
      </c>
      <c r="BJ44" s="48">
        <f t="shared" si="5"/>
        <v>1</v>
      </c>
      <c r="BK44" s="48">
        <f t="shared" si="5"/>
        <v>36</v>
      </c>
      <c r="BL44" s="48">
        <f t="shared" si="5"/>
        <v>0</v>
      </c>
      <c r="BM44" s="48">
        <f t="shared" si="5"/>
        <v>0</v>
      </c>
      <c r="BN44" s="48">
        <f t="shared" si="5"/>
        <v>8.620000000000001</v>
      </c>
      <c r="BO44" s="48">
        <f t="shared" si="6"/>
        <v>80</v>
      </c>
      <c r="BP44" s="48">
        <f t="shared" si="6"/>
        <v>0</v>
      </c>
      <c r="BQ44" s="48">
        <f t="shared" si="6"/>
        <v>0</v>
      </c>
      <c r="BR44" s="48">
        <f t="shared" si="6"/>
        <v>9530.33</v>
      </c>
      <c r="BS44" s="48">
        <f t="shared" si="6"/>
        <v>4</v>
      </c>
      <c r="BT44" s="48">
        <f t="shared" si="6"/>
        <v>0</v>
      </c>
      <c r="BU44" s="48">
        <f t="shared" si="6"/>
        <v>0</v>
      </c>
      <c r="BV44" s="48">
        <f t="shared" si="6"/>
        <v>40.799999999999997</v>
      </c>
      <c r="BW44" s="48">
        <f t="shared" si="6"/>
        <v>57</v>
      </c>
      <c r="BX44" s="48">
        <f t="shared" si="6"/>
        <v>4</v>
      </c>
      <c r="BY44" s="48">
        <f t="shared" si="6"/>
        <v>0</v>
      </c>
      <c r="BZ44" s="48">
        <f t="shared" si="6"/>
        <v>54888.77</v>
      </c>
    </row>
    <row r="45" spans="1:78" x14ac:dyDescent="0.3">
      <c r="A45" s="52">
        <v>7</v>
      </c>
      <c r="B45" s="47" t="s">
        <v>41</v>
      </c>
      <c r="C45" s="48">
        <f t="shared" si="2"/>
        <v>92</v>
      </c>
      <c r="D45" s="48">
        <f t="shared" si="2"/>
        <v>4</v>
      </c>
      <c r="E45" s="48">
        <f t="shared" si="2"/>
        <v>1</v>
      </c>
      <c r="F45" s="48">
        <f t="shared" si="2"/>
        <v>53962.969999999994</v>
      </c>
      <c r="G45" s="48">
        <f t="shared" si="2"/>
        <v>4</v>
      </c>
      <c r="H45" s="48">
        <f t="shared" si="2"/>
        <v>0</v>
      </c>
      <c r="I45" s="48">
        <f t="shared" si="2"/>
        <v>0</v>
      </c>
      <c r="J45" s="48">
        <f t="shared" si="2"/>
        <v>4630</v>
      </c>
      <c r="K45" s="48">
        <f t="shared" si="2"/>
        <v>2</v>
      </c>
      <c r="L45" s="48">
        <f t="shared" si="2"/>
        <v>0</v>
      </c>
      <c r="M45" s="48">
        <f t="shared" si="2"/>
        <v>0</v>
      </c>
      <c r="N45" s="48">
        <f t="shared" si="2"/>
        <v>12.56</v>
      </c>
      <c r="O45" s="48">
        <f t="shared" si="2"/>
        <v>4</v>
      </c>
      <c r="P45" s="48">
        <f t="shared" si="2"/>
        <v>1</v>
      </c>
      <c r="Q45" s="48">
        <f t="shared" si="2"/>
        <v>0</v>
      </c>
      <c r="R45" s="48">
        <f t="shared" si="2"/>
        <v>900.86</v>
      </c>
      <c r="S45" s="48">
        <f t="shared" si="3"/>
        <v>0</v>
      </c>
      <c r="T45" s="48">
        <f t="shared" si="3"/>
        <v>0</v>
      </c>
      <c r="U45" s="48">
        <f t="shared" si="3"/>
        <v>0</v>
      </c>
      <c r="V45" s="48">
        <f t="shared" si="3"/>
        <v>0</v>
      </c>
      <c r="W45" s="48">
        <f t="shared" si="3"/>
        <v>4</v>
      </c>
      <c r="X45" s="48">
        <f t="shared" si="3"/>
        <v>0</v>
      </c>
      <c r="Y45" s="48">
        <f t="shared" si="3"/>
        <v>0</v>
      </c>
      <c r="Z45" s="48">
        <f t="shared" si="3"/>
        <v>10621.51</v>
      </c>
      <c r="AA45" s="48">
        <f t="shared" si="3"/>
        <v>1</v>
      </c>
      <c r="AB45" s="48">
        <f t="shared" si="3"/>
        <v>0</v>
      </c>
      <c r="AC45" s="48">
        <f t="shared" si="3"/>
        <v>0</v>
      </c>
      <c r="AD45" s="48">
        <f t="shared" si="3"/>
        <v>0</v>
      </c>
      <c r="AE45" s="48">
        <f t="shared" si="3"/>
        <v>5</v>
      </c>
      <c r="AF45" s="48">
        <f t="shared" si="3"/>
        <v>0</v>
      </c>
      <c r="AG45" s="48">
        <f t="shared" si="3"/>
        <v>1</v>
      </c>
      <c r="AH45" s="48">
        <f t="shared" si="3"/>
        <v>345.67</v>
      </c>
      <c r="AI45" s="48">
        <f t="shared" si="4"/>
        <v>2</v>
      </c>
      <c r="AJ45" s="48">
        <f t="shared" si="4"/>
        <v>0</v>
      </c>
      <c r="AK45" s="48">
        <f t="shared" si="4"/>
        <v>0</v>
      </c>
      <c r="AL45" s="48">
        <f t="shared" si="4"/>
        <v>11.66</v>
      </c>
      <c r="AM45" s="48">
        <f t="shared" si="4"/>
        <v>0</v>
      </c>
      <c r="AN45" s="48">
        <f t="shared" si="4"/>
        <v>0</v>
      </c>
      <c r="AO45" s="48">
        <f t="shared" si="4"/>
        <v>0</v>
      </c>
      <c r="AP45" s="48">
        <f t="shared" si="4"/>
        <v>0</v>
      </c>
      <c r="AQ45" s="48">
        <f t="shared" si="4"/>
        <v>0</v>
      </c>
      <c r="AR45" s="48">
        <f t="shared" si="4"/>
        <v>0</v>
      </c>
      <c r="AS45" s="48">
        <f t="shared" si="4"/>
        <v>0</v>
      </c>
      <c r="AT45" s="48">
        <f t="shared" si="4"/>
        <v>0</v>
      </c>
      <c r="AU45" s="48">
        <f t="shared" si="4"/>
        <v>0</v>
      </c>
      <c r="AV45" s="48">
        <f t="shared" si="4"/>
        <v>0</v>
      </c>
      <c r="AW45" s="48">
        <f t="shared" si="4"/>
        <v>0</v>
      </c>
      <c r="AX45" s="48">
        <f t="shared" si="4"/>
        <v>0</v>
      </c>
      <c r="AY45" s="48">
        <f t="shared" si="5"/>
        <v>0</v>
      </c>
      <c r="AZ45" s="48">
        <f t="shared" si="5"/>
        <v>0</v>
      </c>
      <c r="BA45" s="48">
        <f t="shared" si="5"/>
        <v>0</v>
      </c>
      <c r="BB45" s="48">
        <f t="shared" si="5"/>
        <v>0</v>
      </c>
      <c r="BC45" s="48">
        <f t="shared" si="5"/>
        <v>0</v>
      </c>
      <c r="BD45" s="48">
        <f t="shared" si="5"/>
        <v>0</v>
      </c>
      <c r="BE45" s="48">
        <f t="shared" si="5"/>
        <v>0</v>
      </c>
      <c r="BF45" s="48">
        <f t="shared" si="5"/>
        <v>0</v>
      </c>
      <c r="BG45" s="48">
        <f t="shared" si="5"/>
        <v>0</v>
      </c>
      <c r="BH45" s="48">
        <f t="shared" si="5"/>
        <v>0</v>
      </c>
      <c r="BI45" s="48">
        <f t="shared" si="5"/>
        <v>0</v>
      </c>
      <c r="BJ45" s="48">
        <f t="shared" si="5"/>
        <v>0</v>
      </c>
      <c r="BK45" s="48">
        <f t="shared" si="5"/>
        <v>6</v>
      </c>
      <c r="BL45" s="48">
        <f t="shared" si="5"/>
        <v>0</v>
      </c>
      <c r="BM45" s="48">
        <f t="shared" si="5"/>
        <v>0</v>
      </c>
      <c r="BN45" s="48">
        <f t="shared" si="5"/>
        <v>0</v>
      </c>
      <c r="BO45" s="48">
        <f t="shared" si="6"/>
        <v>50</v>
      </c>
      <c r="BP45" s="48">
        <f t="shared" si="6"/>
        <v>1</v>
      </c>
      <c r="BQ45" s="48">
        <f t="shared" si="6"/>
        <v>0</v>
      </c>
      <c r="BR45" s="48">
        <f t="shared" si="6"/>
        <v>32675.360000000001</v>
      </c>
      <c r="BS45" s="48">
        <f t="shared" si="6"/>
        <v>4</v>
      </c>
      <c r="BT45" s="48">
        <f t="shared" si="6"/>
        <v>1</v>
      </c>
      <c r="BU45" s="48">
        <f t="shared" si="6"/>
        <v>0</v>
      </c>
      <c r="BV45" s="48">
        <f t="shared" si="6"/>
        <v>300</v>
      </c>
      <c r="BW45" s="48">
        <f t="shared" si="6"/>
        <v>10</v>
      </c>
      <c r="BX45" s="48">
        <f t="shared" si="6"/>
        <v>1</v>
      </c>
      <c r="BY45" s="48">
        <f t="shared" si="6"/>
        <v>0</v>
      </c>
      <c r="BZ45" s="48">
        <f t="shared" si="6"/>
        <v>4465.3499999999995</v>
      </c>
    </row>
    <row r="46" spans="1:78" x14ac:dyDescent="0.3">
      <c r="A46" s="52">
        <v>8</v>
      </c>
      <c r="B46" s="47" t="s">
        <v>42</v>
      </c>
      <c r="C46" s="48">
        <f t="shared" si="2"/>
        <v>126</v>
      </c>
      <c r="D46" s="48">
        <f t="shared" si="2"/>
        <v>0</v>
      </c>
      <c r="E46" s="48">
        <f t="shared" si="2"/>
        <v>1</v>
      </c>
      <c r="F46" s="48">
        <f t="shared" si="2"/>
        <v>269878.59999999998</v>
      </c>
      <c r="G46" s="48">
        <f t="shared" si="2"/>
        <v>5</v>
      </c>
      <c r="H46" s="48">
        <f t="shared" si="2"/>
        <v>0</v>
      </c>
      <c r="I46" s="48">
        <f t="shared" si="2"/>
        <v>0</v>
      </c>
      <c r="J46" s="48">
        <f t="shared" si="2"/>
        <v>227228.95</v>
      </c>
      <c r="K46" s="48">
        <f t="shared" si="2"/>
        <v>4</v>
      </c>
      <c r="L46" s="48">
        <f t="shared" si="2"/>
        <v>0</v>
      </c>
      <c r="M46" s="48">
        <f t="shared" si="2"/>
        <v>0</v>
      </c>
      <c r="N46" s="48">
        <f t="shared" si="2"/>
        <v>17000</v>
      </c>
      <c r="O46" s="48">
        <f t="shared" si="2"/>
        <v>2</v>
      </c>
      <c r="P46" s="48">
        <f t="shared" si="2"/>
        <v>0</v>
      </c>
      <c r="Q46" s="48">
        <f t="shared" si="2"/>
        <v>0</v>
      </c>
      <c r="R46" s="48">
        <f t="shared" si="2"/>
        <v>10135.14</v>
      </c>
      <c r="S46" s="48">
        <f t="shared" si="3"/>
        <v>0</v>
      </c>
      <c r="T46" s="48">
        <f t="shared" si="3"/>
        <v>0</v>
      </c>
      <c r="U46" s="48">
        <f t="shared" si="3"/>
        <v>0</v>
      </c>
      <c r="V46" s="48">
        <f t="shared" si="3"/>
        <v>0</v>
      </c>
      <c r="W46" s="48">
        <f t="shared" si="3"/>
        <v>3</v>
      </c>
      <c r="X46" s="48">
        <f t="shared" si="3"/>
        <v>0</v>
      </c>
      <c r="Y46" s="48">
        <f t="shared" si="3"/>
        <v>0</v>
      </c>
      <c r="Z46" s="48">
        <f t="shared" si="3"/>
        <v>0</v>
      </c>
      <c r="AA46" s="48">
        <f t="shared" si="3"/>
        <v>11</v>
      </c>
      <c r="AB46" s="48">
        <f t="shared" si="3"/>
        <v>0</v>
      </c>
      <c r="AC46" s="48">
        <f t="shared" si="3"/>
        <v>0</v>
      </c>
      <c r="AD46" s="48">
        <f t="shared" si="3"/>
        <v>206.12</v>
      </c>
      <c r="AE46" s="48">
        <f t="shared" si="3"/>
        <v>11</v>
      </c>
      <c r="AF46" s="48">
        <f t="shared" si="3"/>
        <v>0</v>
      </c>
      <c r="AG46" s="48">
        <f t="shared" si="3"/>
        <v>0</v>
      </c>
      <c r="AH46" s="48">
        <f t="shared" si="3"/>
        <v>7355.51</v>
      </c>
      <c r="AI46" s="48">
        <f t="shared" si="4"/>
        <v>9</v>
      </c>
      <c r="AJ46" s="48">
        <f t="shared" si="4"/>
        <v>0</v>
      </c>
      <c r="AK46" s="48">
        <f t="shared" si="4"/>
        <v>0</v>
      </c>
      <c r="AL46" s="48">
        <f t="shared" si="4"/>
        <v>2</v>
      </c>
      <c r="AM46" s="48">
        <f t="shared" si="4"/>
        <v>0</v>
      </c>
      <c r="AN46" s="48">
        <f t="shared" si="4"/>
        <v>0</v>
      </c>
      <c r="AO46" s="48">
        <f t="shared" si="4"/>
        <v>0</v>
      </c>
      <c r="AP46" s="48">
        <f t="shared" si="4"/>
        <v>0</v>
      </c>
      <c r="AQ46" s="48">
        <f t="shared" si="4"/>
        <v>0</v>
      </c>
      <c r="AR46" s="48">
        <f t="shared" si="4"/>
        <v>0</v>
      </c>
      <c r="AS46" s="48">
        <f t="shared" si="4"/>
        <v>0</v>
      </c>
      <c r="AT46" s="48">
        <f t="shared" si="4"/>
        <v>0</v>
      </c>
      <c r="AU46" s="48">
        <f t="shared" si="4"/>
        <v>0</v>
      </c>
      <c r="AV46" s="48">
        <f t="shared" si="4"/>
        <v>0</v>
      </c>
      <c r="AW46" s="48">
        <f t="shared" si="4"/>
        <v>0</v>
      </c>
      <c r="AX46" s="48">
        <f t="shared" si="4"/>
        <v>0</v>
      </c>
      <c r="AY46" s="48">
        <f t="shared" si="5"/>
        <v>0</v>
      </c>
      <c r="AZ46" s="48">
        <f t="shared" si="5"/>
        <v>0</v>
      </c>
      <c r="BA46" s="48">
        <f t="shared" si="5"/>
        <v>0</v>
      </c>
      <c r="BB46" s="48">
        <f t="shared" si="5"/>
        <v>0</v>
      </c>
      <c r="BC46" s="48">
        <f t="shared" si="5"/>
        <v>0</v>
      </c>
      <c r="BD46" s="48">
        <f t="shared" si="5"/>
        <v>0</v>
      </c>
      <c r="BE46" s="48">
        <f t="shared" si="5"/>
        <v>0</v>
      </c>
      <c r="BF46" s="48">
        <f t="shared" si="5"/>
        <v>0</v>
      </c>
      <c r="BG46" s="48">
        <f t="shared" si="5"/>
        <v>2</v>
      </c>
      <c r="BH46" s="48">
        <f t="shared" si="5"/>
        <v>0</v>
      </c>
      <c r="BI46" s="48">
        <f t="shared" si="5"/>
        <v>1</v>
      </c>
      <c r="BJ46" s="48">
        <f t="shared" si="5"/>
        <v>738.35</v>
      </c>
      <c r="BK46" s="48">
        <f t="shared" si="5"/>
        <v>3</v>
      </c>
      <c r="BL46" s="48">
        <f t="shared" si="5"/>
        <v>0</v>
      </c>
      <c r="BM46" s="48">
        <f t="shared" si="5"/>
        <v>0</v>
      </c>
      <c r="BN46" s="48">
        <f t="shared" si="5"/>
        <v>0</v>
      </c>
      <c r="BO46" s="48">
        <f t="shared" si="6"/>
        <v>63</v>
      </c>
      <c r="BP46" s="48">
        <f t="shared" si="6"/>
        <v>0</v>
      </c>
      <c r="BQ46" s="48">
        <f t="shared" si="6"/>
        <v>0</v>
      </c>
      <c r="BR46" s="48">
        <f t="shared" si="6"/>
        <v>7180.4400000000005</v>
      </c>
      <c r="BS46" s="48">
        <f t="shared" si="6"/>
        <v>1</v>
      </c>
      <c r="BT46" s="48">
        <f t="shared" si="6"/>
        <v>0</v>
      </c>
      <c r="BU46" s="48">
        <f t="shared" si="6"/>
        <v>0</v>
      </c>
      <c r="BV46" s="48">
        <f t="shared" si="6"/>
        <v>0</v>
      </c>
      <c r="BW46" s="48">
        <f t="shared" si="6"/>
        <v>12</v>
      </c>
      <c r="BX46" s="48">
        <f t="shared" si="6"/>
        <v>0</v>
      </c>
      <c r="BY46" s="48">
        <f t="shared" si="6"/>
        <v>0</v>
      </c>
      <c r="BZ46" s="48">
        <f t="shared" si="6"/>
        <v>32.090000000000003</v>
      </c>
    </row>
    <row r="47" spans="1:78" x14ac:dyDescent="0.3">
      <c r="A47" s="52">
        <v>9</v>
      </c>
      <c r="B47" s="50" t="s">
        <v>43</v>
      </c>
      <c r="C47" s="48">
        <f t="shared" si="2"/>
        <v>172</v>
      </c>
      <c r="D47" s="48">
        <f t="shared" si="2"/>
        <v>2</v>
      </c>
      <c r="E47" s="48">
        <f t="shared" si="2"/>
        <v>0</v>
      </c>
      <c r="F47" s="48">
        <f t="shared" si="2"/>
        <v>22144.909999999996</v>
      </c>
      <c r="G47" s="48">
        <f t="shared" si="2"/>
        <v>0</v>
      </c>
      <c r="H47" s="48">
        <f t="shared" si="2"/>
        <v>0</v>
      </c>
      <c r="I47" s="48">
        <f t="shared" si="2"/>
        <v>0</v>
      </c>
      <c r="J47" s="48">
        <f t="shared" si="2"/>
        <v>0</v>
      </c>
      <c r="K47" s="48">
        <f t="shared" si="2"/>
        <v>8</v>
      </c>
      <c r="L47" s="48">
        <f t="shared" si="2"/>
        <v>0</v>
      </c>
      <c r="M47" s="48">
        <f t="shared" si="2"/>
        <v>0</v>
      </c>
      <c r="N47" s="48">
        <f t="shared" si="2"/>
        <v>596.91999999999996</v>
      </c>
      <c r="O47" s="48">
        <f t="shared" si="2"/>
        <v>1</v>
      </c>
      <c r="P47" s="48">
        <f t="shared" si="2"/>
        <v>0</v>
      </c>
      <c r="Q47" s="48">
        <f t="shared" si="2"/>
        <v>0</v>
      </c>
      <c r="R47" s="48">
        <f t="shared" si="2"/>
        <v>55.2</v>
      </c>
      <c r="S47" s="48">
        <f t="shared" si="3"/>
        <v>0</v>
      </c>
      <c r="T47" s="48">
        <f t="shared" si="3"/>
        <v>0</v>
      </c>
      <c r="U47" s="48">
        <f t="shared" si="3"/>
        <v>0</v>
      </c>
      <c r="V47" s="48">
        <f t="shared" si="3"/>
        <v>0</v>
      </c>
      <c r="W47" s="48">
        <f t="shared" si="3"/>
        <v>2</v>
      </c>
      <c r="X47" s="48">
        <f t="shared" si="3"/>
        <v>1</v>
      </c>
      <c r="Y47" s="48">
        <f t="shared" si="3"/>
        <v>0</v>
      </c>
      <c r="Z47" s="48">
        <f t="shared" si="3"/>
        <v>262.55</v>
      </c>
      <c r="AA47" s="48">
        <f t="shared" si="3"/>
        <v>13</v>
      </c>
      <c r="AB47" s="48">
        <f t="shared" si="3"/>
        <v>1</v>
      </c>
      <c r="AC47" s="48">
        <f t="shared" si="3"/>
        <v>0</v>
      </c>
      <c r="AD47" s="48">
        <f t="shared" si="3"/>
        <v>5.34</v>
      </c>
      <c r="AE47" s="48">
        <f t="shared" si="3"/>
        <v>2</v>
      </c>
      <c r="AF47" s="48">
        <f t="shared" si="3"/>
        <v>0</v>
      </c>
      <c r="AG47" s="48">
        <f t="shared" si="3"/>
        <v>0</v>
      </c>
      <c r="AH47" s="48">
        <f t="shared" si="3"/>
        <v>761.95</v>
      </c>
      <c r="AI47" s="48">
        <f t="shared" si="4"/>
        <v>7</v>
      </c>
      <c r="AJ47" s="48">
        <f t="shared" si="4"/>
        <v>0</v>
      </c>
      <c r="AK47" s="48">
        <f t="shared" si="4"/>
        <v>0</v>
      </c>
      <c r="AL47" s="48">
        <f t="shared" si="4"/>
        <v>240.96999999999997</v>
      </c>
      <c r="AM47" s="48">
        <f t="shared" si="4"/>
        <v>0</v>
      </c>
      <c r="AN47" s="48">
        <f t="shared" si="4"/>
        <v>0</v>
      </c>
      <c r="AO47" s="48">
        <f t="shared" si="4"/>
        <v>0</v>
      </c>
      <c r="AP47" s="48">
        <f t="shared" si="4"/>
        <v>0</v>
      </c>
      <c r="AQ47" s="48">
        <f t="shared" si="4"/>
        <v>1</v>
      </c>
      <c r="AR47" s="48">
        <f t="shared" si="4"/>
        <v>0</v>
      </c>
      <c r="AS47" s="48">
        <f t="shared" si="4"/>
        <v>0</v>
      </c>
      <c r="AT47" s="48">
        <f t="shared" si="4"/>
        <v>50</v>
      </c>
      <c r="AU47" s="48">
        <f t="shared" si="4"/>
        <v>0</v>
      </c>
      <c r="AV47" s="48">
        <f t="shared" si="4"/>
        <v>0</v>
      </c>
      <c r="AW47" s="48">
        <f t="shared" si="4"/>
        <v>0</v>
      </c>
      <c r="AX47" s="48">
        <f t="shared" si="4"/>
        <v>0</v>
      </c>
      <c r="AY47" s="48">
        <f t="shared" si="5"/>
        <v>0</v>
      </c>
      <c r="AZ47" s="48">
        <f t="shared" si="5"/>
        <v>0</v>
      </c>
      <c r="BA47" s="48">
        <f t="shared" si="5"/>
        <v>0</v>
      </c>
      <c r="BB47" s="48">
        <f t="shared" si="5"/>
        <v>0</v>
      </c>
      <c r="BC47" s="48">
        <f t="shared" si="5"/>
        <v>1</v>
      </c>
      <c r="BD47" s="48">
        <f t="shared" si="5"/>
        <v>0</v>
      </c>
      <c r="BE47" s="48">
        <f t="shared" si="5"/>
        <v>0</v>
      </c>
      <c r="BF47" s="48">
        <f t="shared" si="5"/>
        <v>82</v>
      </c>
      <c r="BG47" s="48">
        <f t="shared" si="5"/>
        <v>1</v>
      </c>
      <c r="BH47" s="48">
        <f t="shared" si="5"/>
        <v>0</v>
      </c>
      <c r="BI47" s="48">
        <f t="shared" si="5"/>
        <v>0</v>
      </c>
      <c r="BJ47" s="48">
        <f t="shared" si="5"/>
        <v>0</v>
      </c>
      <c r="BK47" s="48">
        <f t="shared" si="5"/>
        <v>6</v>
      </c>
      <c r="BL47" s="48">
        <f t="shared" si="5"/>
        <v>0</v>
      </c>
      <c r="BM47" s="48">
        <f t="shared" si="5"/>
        <v>0</v>
      </c>
      <c r="BN47" s="48">
        <f t="shared" si="5"/>
        <v>8.5</v>
      </c>
      <c r="BO47" s="48">
        <f t="shared" si="6"/>
        <v>103</v>
      </c>
      <c r="BP47" s="48">
        <f t="shared" si="6"/>
        <v>0</v>
      </c>
      <c r="BQ47" s="48">
        <f t="shared" si="6"/>
        <v>0</v>
      </c>
      <c r="BR47" s="48">
        <f t="shared" si="6"/>
        <v>14486</v>
      </c>
      <c r="BS47" s="48">
        <f t="shared" si="6"/>
        <v>3</v>
      </c>
      <c r="BT47" s="48">
        <f t="shared" si="6"/>
        <v>0</v>
      </c>
      <c r="BU47" s="48">
        <f t="shared" si="6"/>
        <v>0</v>
      </c>
      <c r="BV47" s="48">
        <f t="shared" si="6"/>
        <v>342.49</v>
      </c>
      <c r="BW47" s="48">
        <f t="shared" si="6"/>
        <v>24</v>
      </c>
      <c r="BX47" s="48">
        <f t="shared" si="6"/>
        <v>0</v>
      </c>
      <c r="BY47" s="48">
        <f t="shared" si="6"/>
        <v>0</v>
      </c>
      <c r="BZ47" s="48">
        <f t="shared" si="6"/>
        <v>5252.99</v>
      </c>
    </row>
    <row r="48" spans="1:78" x14ac:dyDescent="0.3">
      <c r="A48" s="53"/>
      <c r="B48" s="54" t="s">
        <v>44</v>
      </c>
      <c r="C48" s="48">
        <f>C47+C46+C45+C44+C43+C42+C41+C40+C39</f>
        <v>2481</v>
      </c>
      <c r="D48" s="48">
        <f t="shared" ref="D48:BO48" si="7">D47+D46+D45+D44+D43+D42+D41+D40+D39</f>
        <v>2623</v>
      </c>
      <c r="E48" s="48">
        <f t="shared" si="7"/>
        <v>11</v>
      </c>
      <c r="F48" s="48">
        <f t="shared" si="7"/>
        <v>2046701.4604999998</v>
      </c>
      <c r="G48" s="48">
        <f t="shared" si="7"/>
        <v>113</v>
      </c>
      <c r="H48" s="48">
        <f t="shared" si="7"/>
        <v>5</v>
      </c>
      <c r="I48" s="48">
        <f t="shared" si="7"/>
        <v>1</v>
      </c>
      <c r="J48" s="48">
        <f t="shared" si="7"/>
        <v>614082.44999999995</v>
      </c>
      <c r="K48" s="48">
        <f t="shared" si="7"/>
        <v>114</v>
      </c>
      <c r="L48" s="48">
        <f t="shared" si="7"/>
        <v>2538</v>
      </c>
      <c r="M48" s="48">
        <f t="shared" si="7"/>
        <v>0</v>
      </c>
      <c r="N48" s="48">
        <f t="shared" si="7"/>
        <v>731414.69000000006</v>
      </c>
      <c r="O48" s="48">
        <f t="shared" si="7"/>
        <v>108</v>
      </c>
      <c r="P48" s="48">
        <f t="shared" si="7"/>
        <v>3</v>
      </c>
      <c r="Q48" s="48">
        <f t="shared" si="7"/>
        <v>0</v>
      </c>
      <c r="R48" s="48">
        <f t="shared" si="7"/>
        <v>35938.21</v>
      </c>
      <c r="S48" s="48">
        <f t="shared" si="7"/>
        <v>18</v>
      </c>
      <c r="T48" s="48">
        <f t="shared" si="7"/>
        <v>0</v>
      </c>
      <c r="U48" s="48">
        <f t="shared" si="7"/>
        <v>0</v>
      </c>
      <c r="V48" s="48">
        <f t="shared" si="7"/>
        <v>27664.55</v>
      </c>
      <c r="W48" s="48">
        <f t="shared" si="7"/>
        <v>46</v>
      </c>
      <c r="X48" s="48">
        <f t="shared" si="7"/>
        <v>5</v>
      </c>
      <c r="Y48" s="48">
        <f t="shared" si="7"/>
        <v>0</v>
      </c>
      <c r="Z48" s="48">
        <f t="shared" si="7"/>
        <v>11838.28</v>
      </c>
      <c r="AA48" s="48">
        <f t="shared" si="7"/>
        <v>94</v>
      </c>
      <c r="AB48" s="48">
        <f t="shared" si="7"/>
        <v>4</v>
      </c>
      <c r="AC48" s="48">
        <f t="shared" si="7"/>
        <v>1</v>
      </c>
      <c r="AD48" s="48">
        <f t="shared" si="7"/>
        <v>27425.900000000005</v>
      </c>
      <c r="AE48" s="48">
        <f t="shared" si="7"/>
        <v>238</v>
      </c>
      <c r="AF48" s="48">
        <f t="shared" si="7"/>
        <v>2</v>
      </c>
      <c r="AG48" s="48">
        <f t="shared" si="7"/>
        <v>1</v>
      </c>
      <c r="AH48" s="48">
        <f t="shared" si="7"/>
        <v>122162.73</v>
      </c>
      <c r="AI48" s="48">
        <f t="shared" si="7"/>
        <v>205</v>
      </c>
      <c r="AJ48" s="48">
        <f t="shared" si="7"/>
        <v>4</v>
      </c>
      <c r="AK48" s="48">
        <f t="shared" si="7"/>
        <v>0</v>
      </c>
      <c r="AL48" s="48">
        <f t="shared" si="7"/>
        <v>20571.29</v>
      </c>
      <c r="AM48" s="48">
        <f t="shared" si="7"/>
        <v>23</v>
      </c>
      <c r="AN48" s="48">
        <f t="shared" si="7"/>
        <v>0</v>
      </c>
      <c r="AO48" s="48">
        <f t="shared" si="7"/>
        <v>0</v>
      </c>
      <c r="AP48" s="48">
        <f t="shared" si="7"/>
        <v>423.12</v>
      </c>
      <c r="AQ48" s="48">
        <f t="shared" si="7"/>
        <v>10</v>
      </c>
      <c r="AR48" s="48">
        <f t="shared" si="7"/>
        <v>0</v>
      </c>
      <c r="AS48" s="48">
        <f t="shared" si="7"/>
        <v>0</v>
      </c>
      <c r="AT48" s="48">
        <f t="shared" si="7"/>
        <v>12137.3</v>
      </c>
      <c r="AU48" s="48">
        <f t="shared" si="7"/>
        <v>13</v>
      </c>
      <c r="AV48" s="48">
        <f t="shared" si="7"/>
        <v>0</v>
      </c>
      <c r="AW48" s="48">
        <f t="shared" si="7"/>
        <v>0</v>
      </c>
      <c r="AX48" s="48">
        <f t="shared" si="7"/>
        <v>14973</v>
      </c>
      <c r="AY48" s="48">
        <f t="shared" si="7"/>
        <v>5</v>
      </c>
      <c r="AZ48" s="48">
        <f t="shared" si="7"/>
        <v>0</v>
      </c>
      <c r="BA48" s="48">
        <f t="shared" si="7"/>
        <v>0</v>
      </c>
      <c r="BB48" s="48">
        <f t="shared" si="7"/>
        <v>2.1019999999999999</v>
      </c>
      <c r="BC48" s="48">
        <f t="shared" si="7"/>
        <v>10</v>
      </c>
      <c r="BD48" s="48">
        <f t="shared" si="7"/>
        <v>0</v>
      </c>
      <c r="BE48" s="48">
        <f t="shared" si="7"/>
        <v>0</v>
      </c>
      <c r="BF48" s="48">
        <f t="shared" si="7"/>
        <v>7482.19</v>
      </c>
      <c r="BG48" s="48">
        <f t="shared" si="7"/>
        <v>12</v>
      </c>
      <c r="BH48" s="48">
        <f t="shared" si="7"/>
        <v>0</v>
      </c>
      <c r="BI48" s="48">
        <f t="shared" si="7"/>
        <v>1</v>
      </c>
      <c r="BJ48" s="48">
        <f t="shared" si="7"/>
        <v>3740.44</v>
      </c>
      <c r="BK48" s="48">
        <f t="shared" si="7"/>
        <v>228</v>
      </c>
      <c r="BL48" s="48">
        <f t="shared" si="7"/>
        <v>3</v>
      </c>
      <c r="BM48" s="48">
        <f t="shared" si="7"/>
        <v>0</v>
      </c>
      <c r="BN48" s="48">
        <f t="shared" si="7"/>
        <v>8035.37</v>
      </c>
      <c r="BO48" s="48">
        <f t="shared" si="7"/>
        <v>723</v>
      </c>
      <c r="BP48" s="48">
        <f t="shared" ref="BP48:BZ48" si="8">BP47+BP46+BP45+BP44+BP43+BP42+BP41+BP40+BP39</f>
        <v>37</v>
      </c>
      <c r="BQ48" s="48">
        <f t="shared" si="8"/>
        <v>7</v>
      </c>
      <c r="BR48" s="48">
        <f t="shared" si="8"/>
        <v>140924.82</v>
      </c>
      <c r="BS48" s="48">
        <f t="shared" si="8"/>
        <v>119</v>
      </c>
      <c r="BT48" s="48">
        <f t="shared" si="8"/>
        <v>5</v>
      </c>
      <c r="BU48" s="48">
        <f t="shared" si="8"/>
        <v>0</v>
      </c>
      <c r="BV48" s="48">
        <f t="shared" si="8"/>
        <v>16708.14</v>
      </c>
      <c r="BW48" s="48">
        <f t="shared" si="8"/>
        <v>402</v>
      </c>
      <c r="BX48" s="48">
        <f t="shared" si="8"/>
        <v>17</v>
      </c>
      <c r="BY48" s="48">
        <f t="shared" si="8"/>
        <v>0</v>
      </c>
      <c r="BZ48" s="48">
        <f t="shared" si="8"/>
        <v>251176.87849999999</v>
      </c>
    </row>
  </sheetData>
  <mergeCells count="259">
    <mergeCell ref="BW36:BW37"/>
    <mergeCell ref="BX36:BY36"/>
    <mergeCell ref="BZ36:BZ37"/>
    <mergeCell ref="BO36:BO37"/>
    <mergeCell ref="BP36:BQ36"/>
    <mergeCell ref="BR36:BR37"/>
    <mergeCell ref="BS36:BS37"/>
    <mergeCell ref="BT36:BU36"/>
    <mergeCell ref="BV36:BV37"/>
    <mergeCell ref="BG36:BG37"/>
    <mergeCell ref="BH36:BI36"/>
    <mergeCell ref="BJ36:BJ37"/>
    <mergeCell ref="BK36:BK37"/>
    <mergeCell ref="BL36:BM36"/>
    <mergeCell ref="BN36:BN37"/>
    <mergeCell ref="AY36:AY37"/>
    <mergeCell ref="AZ36:BA36"/>
    <mergeCell ref="BB36:BB37"/>
    <mergeCell ref="BC36:BC37"/>
    <mergeCell ref="BD36:BE36"/>
    <mergeCell ref="BF36:BF37"/>
    <mergeCell ref="AQ36:AQ37"/>
    <mergeCell ref="AR36:AS36"/>
    <mergeCell ref="AT36:AT37"/>
    <mergeCell ref="AU36:AU37"/>
    <mergeCell ref="AV36:AW36"/>
    <mergeCell ref="AX36:AX37"/>
    <mergeCell ref="AI36:AI37"/>
    <mergeCell ref="AJ36:AK36"/>
    <mergeCell ref="AL36:AL37"/>
    <mergeCell ref="AM36:AM37"/>
    <mergeCell ref="AN36:AO36"/>
    <mergeCell ref="AP36:AP37"/>
    <mergeCell ref="AA36:AA37"/>
    <mergeCell ref="AB36:AC36"/>
    <mergeCell ref="AD36:AD37"/>
    <mergeCell ref="AE36:AE37"/>
    <mergeCell ref="AF36:AG36"/>
    <mergeCell ref="AH36:AH37"/>
    <mergeCell ref="S36:S37"/>
    <mergeCell ref="T36:U36"/>
    <mergeCell ref="V36:V37"/>
    <mergeCell ref="W36:W37"/>
    <mergeCell ref="X36:Y36"/>
    <mergeCell ref="Z36:Z37"/>
    <mergeCell ref="K36:K37"/>
    <mergeCell ref="L36:M36"/>
    <mergeCell ref="N36:N37"/>
    <mergeCell ref="O36:O37"/>
    <mergeCell ref="P36:Q36"/>
    <mergeCell ref="R36:R37"/>
    <mergeCell ref="C36:C37"/>
    <mergeCell ref="D36:E36"/>
    <mergeCell ref="F36:F37"/>
    <mergeCell ref="G36:G37"/>
    <mergeCell ref="H36:I36"/>
    <mergeCell ref="J36:J37"/>
    <mergeCell ref="BC35:BF35"/>
    <mergeCell ref="BG35:BJ35"/>
    <mergeCell ref="BK35:BN35"/>
    <mergeCell ref="BO35:BR35"/>
    <mergeCell ref="BS35:BV35"/>
    <mergeCell ref="BW35:BZ35"/>
    <mergeCell ref="AE35:AH35"/>
    <mergeCell ref="AI35:AL35"/>
    <mergeCell ref="AM35:AP35"/>
    <mergeCell ref="AQ35:AT35"/>
    <mergeCell ref="AU35:AX35"/>
    <mergeCell ref="AY35:BB35"/>
    <mergeCell ref="BK34:BR34"/>
    <mergeCell ref="BS34:BZ34"/>
    <mergeCell ref="A35:A37"/>
    <mergeCell ref="B35:B37"/>
    <mergeCell ref="G35:J35"/>
    <mergeCell ref="K35:N35"/>
    <mergeCell ref="O35:R35"/>
    <mergeCell ref="S35:V35"/>
    <mergeCell ref="W35:Z35"/>
    <mergeCell ref="AA35:AD35"/>
    <mergeCell ref="BX20:BX21"/>
    <mergeCell ref="BY20:BZ20"/>
    <mergeCell ref="CA20:CA21"/>
    <mergeCell ref="C34:E35"/>
    <mergeCell ref="G34:V34"/>
    <mergeCell ref="W34:AD34"/>
    <mergeCell ref="AE34:AL34"/>
    <mergeCell ref="AM34:AT34"/>
    <mergeCell ref="AU34:BB34"/>
    <mergeCell ref="BC34:BJ34"/>
    <mergeCell ref="BP20:BP21"/>
    <mergeCell ref="BQ20:BR20"/>
    <mergeCell ref="BS20:BS21"/>
    <mergeCell ref="BT20:BT21"/>
    <mergeCell ref="BU20:BV20"/>
    <mergeCell ref="BW20:BW21"/>
    <mergeCell ref="BH20:BH21"/>
    <mergeCell ref="BI20:BJ20"/>
    <mergeCell ref="BK20:BK21"/>
    <mergeCell ref="BL20:BL21"/>
    <mergeCell ref="BM20:BN20"/>
    <mergeCell ref="BO20:BO21"/>
    <mergeCell ref="AZ20:AZ21"/>
    <mergeCell ref="BA20:BB20"/>
    <mergeCell ref="BC20:BC21"/>
    <mergeCell ref="BD20:BD21"/>
    <mergeCell ref="BE20:BF20"/>
    <mergeCell ref="BG20:BG21"/>
    <mergeCell ref="AR20:AR21"/>
    <mergeCell ref="AS20:AT20"/>
    <mergeCell ref="AU20:AU21"/>
    <mergeCell ref="AV20:AV21"/>
    <mergeCell ref="AW20:AX20"/>
    <mergeCell ref="AY20:AY21"/>
    <mergeCell ref="AJ20:AJ21"/>
    <mergeCell ref="AK20:AL20"/>
    <mergeCell ref="AM20:AM21"/>
    <mergeCell ref="AN20:AN21"/>
    <mergeCell ref="AO20:AP20"/>
    <mergeCell ref="AQ20:AQ21"/>
    <mergeCell ref="AB20:AB21"/>
    <mergeCell ref="AC20:AD20"/>
    <mergeCell ref="AE20:AE21"/>
    <mergeCell ref="AF20:AF21"/>
    <mergeCell ref="AG20:AH20"/>
    <mergeCell ref="AI20:AI21"/>
    <mergeCell ref="T20:T21"/>
    <mergeCell ref="U20:V20"/>
    <mergeCell ref="W20:W21"/>
    <mergeCell ref="X20:X21"/>
    <mergeCell ref="Y20:Z20"/>
    <mergeCell ref="AA20:AA21"/>
    <mergeCell ref="L20:L21"/>
    <mergeCell ref="M20:N20"/>
    <mergeCell ref="O20:O21"/>
    <mergeCell ref="P20:P21"/>
    <mergeCell ref="Q20:R20"/>
    <mergeCell ref="S20:S21"/>
    <mergeCell ref="D20:D21"/>
    <mergeCell ref="E20:F20"/>
    <mergeCell ref="G20:G21"/>
    <mergeCell ref="H20:H21"/>
    <mergeCell ref="I20:J20"/>
    <mergeCell ref="K20:K21"/>
    <mergeCell ref="BD19:BG19"/>
    <mergeCell ref="BH19:BK19"/>
    <mergeCell ref="BL19:BO19"/>
    <mergeCell ref="BP19:BS19"/>
    <mergeCell ref="BT19:BW19"/>
    <mergeCell ref="BX19:CA19"/>
    <mergeCell ref="AF19:AI19"/>
    <mergeCell ref="AJ19:AM19"/>
    <mergeCell ref="AN19:AQ19"/>
    <mergeCell ref="AR19:AU19"/>
    <mergeCell ref="AV19:AY19"/>
    <mergeCell ref="AZ19:BC19"/>
    <mergeCell ref="BL18:BS18"/>
    <mergeCell ref="BT18:CA18"/>
    <mergeCell ref="B19:B21"/>
    <mergeCell ref="C19:C21"/>
    <mergeCell ref="H19:K19"/>
    <mergeCell ref="L19:O19"/>
    <mergeCell ref="P19:S19"/>
    <mergeCell ref="T19:W19"/>
    <mergeCell ref="X19:AA19"/>
    <mergeCell ref="AB19:AE19"/>
    <mergeCell ref="BY4:BZ4"/>
    <mergeCell ref="CA4:CA5"/>
    <mergeCell ref="B18:C18"/>
    <mergeCell ref="D18:F19"/>
    <mergeCell ref="H18:W18"/>
    <mergeCell ref="X18:AE18"/>
    <mergeCell ref="AF18:AM18"/>
    <mergeCell ref="AN18:AU18"/>
    <mergeCell ref="AV18:BC18"/>
    <mergeCell ref="BD18:BK18"/>
    <mergeCell ref="BQ4:BR4"/>
    <mergeCell ref="BS4:BS5"/>
    <mergeCell ref="BT4:BT5"/>
    <mergeCell ref="BU4:BV4"/>
    <mergeCell ref="BW4:BW5"/>
    <mergeCell ref="BX4:BX5"/>
    <mergeCell ref="BI4:BJ4"/>
    <mergeCell ref="BK4:BK5"/>
    <mergeCell ref="BL4:BL5"/>
    <mergeCell ref="BM4:BN4"/>
    <mergeCell ref="BO4:BO5"/>
    <mergeCell ref="BP4:BP5"/>
    <mergeCell ref="BA4:BB4"/>
    <mergeCell ref="BC4:BC5"/>
    <mergeCell ref="BD4:BD5"/>
    <mergeCell ref="BE4:BF4"/>
    <mergeCell ref="BG4:BG5"/>
    <mergeCell ref="BH4:BH5"/>
    <mergeCell ref="AS4:AT4"/>
    <mergeCell ref="AU4:AU5"/>
    <mergeCell ref="AV4:AV5"/>
    <mergeCell ref="AW4:AX4"/>
    <mergeCell ref="AY4:AY5"/>
    <mergeCell ref="AZ4:AZ5"/>
    <mergeCell ref="AK4:AL4"/>
    <mergeCell ref="AM4:AM5"/>
    <mergeCell ref="AN4:AN5"/>
    <mergeCell ref="AO4:AP4"/>
    <mergeCell ref="AQ4:AQ5"/>
    <mergeCell ref="AR4:AR5"/>
    <mergeCell ref="AC4:AD4"/>
    <mergeCell ref="AE4:AE5"/>
    <mergeCell ref="AF4:AF5"/>
    <mergeCell ref="AG4:AH4"/>
    <mergeCell ref="AI4:AI5"/>
    <mergeCell ref="AJ4:AJ5"/>
    <mergeCell ref="U4:V4"/>
    <mergeCell ref="W4:W5"/>
    <mergeCell ref="X4:X5"/>
    <mergeCell ref="Y4:Z4"/>
    <mergeCell ref="AA4:AA5"/>
    <mergeCell ref="AB4:AB5"/>
    <mergeCell ref="M4:N4"/>
    <mergeCell ref="O4:O5"/>
    <mergeCell ref="P4:P5"/>
    <mergeCell ref="Q4:R4"/>
    <mergeCell ref="S4:S5"/>
    <mergeCell ref="T4:T5"/>
    <mergeCell ref="BP3:BS3"/>
    <mergeCell ref="BT3:BW3"/>
    <mergeCell ref="BX3:CA3"/>
    <mergeCell ref="D4:D5"/>
    <mergeCell ref="E4:F4"/>
    <mergeCell ref="G4:G5"/>
    <mergeCell ref="H4:H5"/>
    <mergeCell ref="I4:J4"/>
    <mergeCell ref="K4:K5"/>
    <mergeCell ref="L4:L5"/>
    <mergeCell ref="AR3:AU3"/>
    <mergeCell ref="AV3:AY3"/>
    <mergeCell ref="AZ3:BC3"/>
    <mergeCell ref="BD3:BG3"/>
    <mergeCell ref="BH3:BK3"/>
    <mergeCell ref="BL3:BO3"/>
    <mergeCell ref="BD2:BK2"/>
    <mergeCell ref="BL2:BS2"/>
    <mergeCell ref="BT2:CA2"/>
    <mergeCell ref="B3:B5"/>
    <mergeCell ref="C3:C5"/>
    <mergeCell ref="H3:K3"/>
    <mergeCell ref="L3:O3"/>
    <mergeCell ref="P3:S3"/>
    <mergeCell ref="T3:W3"/>
    <mergeCell ref="X3:AA3"/>
    <mergeCell ref="D2:F3"/>
    <mergeCell ref="H2:W2"/>
    <mergeCell ref="X2:AE2"/>
    <mergeCell ref="AF2:AM2"/>
    <mergeCell ref="AN2:AU2"/>
    <mergeCell ref="AV2:BC2"/>
    <mergeCell ref="AB3:AE3"/>
    <mergeCell ref="AF3:AI3"/>
    <mergeCell ref="AJ3:AM3"/>
    <mergeCell ref="AN3:A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2024-10-02T05:18:40Z</dcterms:created>
  <dcterms:modified xsi:type="dcterms:W3CDTF">2024-10-02T05:19:33Z</dcterms:modified>
</cp:coreProperties>
</file>