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Кырг." sheetId="1" r:id="rId1"/>
    <sheet name="Русс." sheetId="2" r:id="rId2"/>
  </sheets>
  <calcPr calcId="145621"/>
</workbook>
</file>

<file path=xl/calcChain.xml><?xml version="1.0" encoding="utf-8"?>
<calcChain xmlns="http://schemas.openxmlformats.org/spreadsheetml/2006/main">
  <c r="K11" i="2" l="1"/>
  <c r="J9" i="2"/>
  <c r="J8" i="2"/>
  <c r="J7" i="2"/>
  <c r="J6" i="2"/>
  <c r="J5" i="2"/>
  <c r="J4" i="2"/>
  <c r="J3" i="2"/>
  <c r="K11" i="1"/>
  <c r="I11" i="2" l="1"/>
  <c r="H11" i="2"/>
  <c r="G11" i="2"/>
  <c r="F11" i="2"/>
  <c r="E11" i="2"/>
  <c r="D11" i="2"/>
  <c r="C11" i="2"/>
  <c r="J11" i="2" l="1"/>
  <c r="J4" i="1"/>
  <c r="J5" i="1"/>
  <c r="J6" i="1"/>
  <c r="J7" i="1"/>
  <c r="J8" i="1"/>
  <c r="J9" i="1"/>
  <c r="J3" i="1"/>
  <c r="D11" i="1"/>
  <c r="E11" i="1"/>
  <c r="F11" i="1"/>
  <c r="G11" i="1"/>
  <c r="H11" i="1"/>
  <c r="I11" i="1"/>
  <c r="C11" i="1"/>
  <c r="J11" i="1" l="1"/>
  <c r="L10" i="2"/>
  <c r="L9" i="2"/>
  <c r="L8" i="2"/>
  <c r="L7" i="2"/>
  <c r="L6" i="2"/>
  <c r="L5" i="2"/>
  <c r="L4" i="2"/>
  <c r="L3" i="2"/>
  <c r="L11" i="2" s="1"/>
  <c r="L10" i="1" l="1"/>
  <c r="L9" i="1"/>
  <c r="L8" i="1"/>
  <c r="L7" i="1"/>
  <c r="L6" i="1"/>
  <c r="L5" i="1"/>
  <c r="L4" i="1"/>
  <c r="L3" i="1"/>
  <c r="L11" i="1" l="1"/>
</calcChain>
</file>

<file path=xl/sharedStrings.xml><?xml version="1.0" encoding="utf-8"?>
<sst xmlns="http://schemas.openxmlformats.org/spreadsheetml/2006/main" count="42" uniqueCount="41">
  <si>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</si>
  <si>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</si>
  <si>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</si>
  <si>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</si>
  <si>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</si>
  <si>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</si>
  <si>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</si>
  <si>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</si>
  <si>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</si>
  <si>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</si>
  <si>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</si>
  <si>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</si>
  <si>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</si>
  <si>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</si>
  <si>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</si>
  <si>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</si>
  <si>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</si>
  <si>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</si>
  <si>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</si>
  <si>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</si>
  <si>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 xml:space="preserve">Мекеменин аталышы </t>
  </si>
  <si>
    <t>Социалдык кызматкерлердин штаттык бирдиги боюнча саны</t>
  </si>
  <si>
    <t>Социалдык кызматкерлердин факт түрүндөгү  саны</t>
  </si>
  <si>
    <t xml:space="preserve">Үйүндө кызмат алуучулардын жалпы саны </t>
  </si>
  <si>
    <t xml:space="preserve">Жалгыз бой карыялар </t>
  </si>
  <si>
    <t>ДМЧА</t>
  </si>
  <si>
    <t>Бир үй бүлөдөгү  жубайлар</t>
  </si>
  <si>
    <t xml:space="preserve">Турумуштук оор кырдалга  кабылган үй бүлөлөр </t>
  </si>
  <si>
    <t xml:space="preserve">Бир социалдык кызматкерге туура келгендер </t>
  </si>
  <si>
    <t>Каттоодон чыгарылгандар жана каза болгон кардарлардын саны</t>
  </si>
  <si>
    <t>Бишкек шаары</t>
  </si>
  <si>
    <t xml:space="preserve">Чүй облусу </t>
  </si>
  <si>
    <t>Талас облусу</t>
  </si>
  <si>
    <t xml:space="preserve">Ысык-Көл облусу </t>
  </si>
  <si>
    <t>Ош облусу</t>
  </si>
  <si>
    <t>Баткен облусу</t>
  </si>
  <si>
    <t>Жалал-Абад облусу</t>
  </si>
  <si>
    <t>Жалпысы</t>
  </si>
  <si>
    <t>Нарын облусу</t>
  </si>
  <si>
    <t xml:space="preserve">Социалдык кызматкерлердин саны жана үйүндө тейлөөгө алынган кызмат алуучулардын саны жөнүндө 2024-жылдын 1-сентябрына  карата маалыматы 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</si>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</sst>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pane ySplit="2" topLeftCell="A3" activePane="bottomLeft" state="frozen"/>
      <selection pane="bottomLeft" activeCell="C17" sqref="C17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25.140625" style="1" customWidth="1"/>
    <col min="4" max="4" width="24.5703125" style="1" customWidth="1"/>
    <col min="5" max="5" width="23.28515625" style="1" customWidth="1"/>
    <col min="6" max="6" width="18.5703125" style="1" customWidth="1"/>
    <col min="7" max="7" width="11.140625" style="1" customWidth="1"/>
    <col min="8" max="8" width="16.5703125" style="1" customWidth="1"/>
    <col min="9" max="9" width="21" style="1" customWidth="1"/>
    <col min="10" max="10" width="19.28515625" style="1" customWidth="1"/>
    <col min="11" max="11" width="24.42578125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31.25" customHeight="1" x14ac:dyDescent="0.25">
      <c r="A2" s="5" t="s">
        <v>0</v>
      </c>
      <c r="B2" s="6" t="s">
        <v>20</v>
      </c>
      <c r="C2" s="7" t="s">
        <v>21</v>
      </c>
      <c r="D2" s="8" t="s">
        <v>22</v>
      </c>
      <c r="E2" s="7" t="s">
        <v>23</v>
      </c>
      <c r="F2" s="8" t="s">
        <v>24</v>
      </c>
      <c r="G2" s="8" t="s">
        <v>25</v>
      </c>
      <c r="H2" s="8" t="s">
        <v>26</v>
      </c>
      <c r="I2" s="8" t="s">
        <v>27</v>
      </c>
      <c r="J2" s="7" t="s">
        <v>28</v>
      </c>
      <c r="K2" s="9" t="s">
        <v>29</v>
      </c>
      <c r="L2" s="10"/>
    </row>
    <row r="3" spans="1:12" s="2" customFormat="1" ht="18" customHeight="1" x14ac:dyDescent="0.25">
      <c r="A3" s="11">
        <v>1</v>
      </c>
      <c r="B3" s="12" t="s">
        <v>30</v>
      </c>
      <c r="C3" s="12">
        <v>84</v>
      </c>
      <c r="D3" s="12">
        <v>82</v>
      </c>
      <c r="E3" s="12">
        <v>1140</v>
      </c>
      <c r="F3" s="12">
        <v>365</v>
      </c>
      <c r="G3" s="12">
        <v>164</v>
      </c>
      <c r="H3" s="12">
        <v>27</v>
      </c>
      <c r="I3" s="12">
        <v>584</v>
      </c>
      <c r="J3" s="13">
        <f>E3/D3</f>
        <v>13.902439024390244</v>
      </c>
      <c r="K3" s="14">
        <v>4</v>
      </c>
      <c r="L3" s="15" t="e">
        <f>SUM(#REF!)</f>
        <v>#REF!</v>
      </c>
    </row>
    <row r="4" spans="1:12" ht="18" customHeight="1" x14ac:dyDescent="0.25">
      <c r="A4" s="11">
        <v>2</v>
      </c>
      <c r="B4" s="12" t="s">
        <v>31</v>
      </c>
      <c r="C4" s="12">
        <v>190</v>
      </c>
      <c r="D4" s="12">
        <v>175</v>
      </c>
      <c r="E4" s="12">
        <v>1782</v>
      </c>
      <c r="F4" s="12">
        <v>819</v>
      </c>
      <c r="G4" s="12">
        <v>272</v>
      </c>
      <c r="H4" s="12">
        <v>54</v>
      </c>
      <c r="I4" s="12">
        <v>639</v>
      </c>
      <c r="J4" s="13">
        <f t="shared" ref="J4:J11" si="0">E4/D4</f>
        <v>10.182857142857143</v>
      </c>
      <c r="K4" s="16">
        <v>6</v>
      </c>
      <c r="L4" s="15" t="e">
        <f>SUM(#REF!)</f>
        <v>#REF!</v>
      </c>
    </row>
    <row r="5" spans="1:12" ht="18" customHeight="1" x14ac:dyDescent="0.25">
      <c r="A5" s="11">
        <v>3</v>
      </c>
      <c r="B5" s="12" t="s">
        <v>32</v>
      </c>
      <c r="C5" s="12">
        <v>50</v>
      </c>
      <c r="D5" s="12">
        <v>50</v>
      </c>
      <c r="E5" s="12">
        <v>394</v>
      </c>
      <c r="F5" s="12">
        <v>198</v>
      </c>
      <c r="G5" s="12">
        <v>107</v>
      </c>
      <c r="H5" s="12">
        <v>6</v>
      </c>
      <c r="I5" s="12">
        <v>83</v>
      </c>
      <c r="J5" s="13">
        <f t="shared" si="0"/>
        <v>7.88</v>
      </c>
      <c r="K5" s="16">
        <v>0</v>
      </c>
      <c r="L5" s="15" t="e">
        <f>SUM(#REF!)</f>
        <v>#REF!</v>
      </c>
    </row>
    <row r="6" spans="1:12" ht="18" customHeight="1" x14ac:dyDescent="0.25">
      <c r="A6" s="11">
        <v>4</v>
      </c>
      <c r="B6" s="12" t="s">
        <v>33</v>
      </c>
      <c r="C6" s="12">
        <v>99</v>
      </c>
      <c r="D6" s="12">
        <v>88</v>
      </c>
      <c r="E6" s="12">
        <v>1174</v>
      </c>
      <c r="F6" s="12">
        <v>523</v>
      </c>
      <c r="G6" s="12">
        <v>388</v>
      </c>
      <c r="H6" s="12">
        <v>20</v>
      </c>
      <c r="I6" s="12">
        <v>243</v>
      </c>
      <c r="J6" s="13">
        <f t="shared" si="0"/>
        <v>13.340909090909092</v>
      </c>
      <c r="K6" s="16">
        <v>5</v>
      </c>
      <c r="L6" s="15" t="e">
        <f>SUM(#REF!)</f>
        <v>#REF!</v>
      </c>
    </row>
    <row r="7" spans="1:12" ht="18" customHeight="1" x14ac:dyDescent="0.25">
      <c r="A7" s="11">
        <v>5</v>
      </c>
      <c r="B7" s="12" t="s">
        <v>38</v>
      </c>
      <c r="C7" s="12">
        <v>84</v>
      </c>
      <c r="D7" s="12">
        <v>83</v>
      </c>
      <c r="E7" s="12">
        <v>654</v>
      </c>
      <c r="F7" s="12">
        <v>305</v>
      </c>
      <c r="G7" s="12">
        <v>164</v>
      </c>
      <c r="H7" s="12">
        <v>13</v>
      </c>
      <c r="I7" s="12">
        <v>172</v>
      </c>
      <c r="J7" s="13">
        <f t="shared" si="0"/>
        <v>7.8795180722891569</v>
      </c>
      <c r="K7" s="16">
        <v>9</v>
      </c>
      <c r="L7" s="15" t="e">
        <f>SUM(#REF!)</f>
        <v>#REF!</v>
      </c>
    </row>
    <row r="8" spans="1:12" ht="18" customHeight="1" x14ac:dyDescent="0.3">
      <c r="A8" s="17">
        <v>6</v>
      </c>
      <c r="B8" s="12" t="s">
        <v>34</v>
      </c>
      <c r="C8" s="12">
        <v>157</v>
      </c>
      <c r="D8" s="12">
        <v>149</v>
      </c>
      <c r="E8" s="12">
        <v>1123</v>
      </c>
      <c r="F8" s="12">
        <v>551</v>
      </c>
      <c r="G8" s="12">
        <v>403</v>
      </c>
      <c r="H8" s="12">
        <v>23</v>
      </c>
      <c r="I8" s="12">
        <v>146</v>
      </c>
      <c r="J8" s="13">
        <f t="shared" si="0"/>
        <v>7.5369127516778525</v>
      </c>
      <c r="K8" s="16">
        <v>10</v>
      </c>
      <c r="L8" s="15" t="e">
        <f>SUM(#REF!)</f>
        <v>#REF!</v>
      </c>
    </row>
    <row r="9" spans="1:12" ht="18" customHeight="1" x14ac:dyDescent="0.3">
      <c r="A9" s="17">
        <v>7</v>
      </c>
      <c r="B9" s="12" t="s">
        <v>35</v>
      </c>
      <c r="C9" s="12">
        <v>55</v>
      </c>
      <c r="D9" s="12">
        <v>50</v>
      </c>
      <c r="E9" s="12">
        <v>551</v>
      </c>
      <c r="F9" s="12">
        <v>262</v>
      </c>
      <c r="G9" s="12">
        <v>210</v>
      </c>
      <c r="H9" s="12">
        <v>1</v>
      </c>
      <c r="I9" s="12">
        <v>78</v>
      </c>
      <c r="J9" s="13">
        <f t="shared" si="0"/>
        <v>11.02</v>
      </c>
      <c r="K9" s="16">
        <v>0</v>
      </c>
      <c r="L9" s="15" t="e">
        <f>SUM(#REF!)</f>
        <v>#REF!</v>
      </c>
    </row>
    <row r="10" spans="1:12" ht="18" customHeight="1" x14ac:dyDescent="0.3">
      <c r="A10" s="17">
        <v>8</v>
      </c>
      <c r="B10" s="12" t="s">
        <v>36</v>
      </c>
      <c r="C10" s="18">
        <v>226</v>
      </c>
      <c r="D10" s="18">
        <v>225</v>
      </c>
      <c r="E10" s="18">
        <v>2348</v>
      </c>
      <c r="F10" s="18">
        <v>632</v>
      </c>
      <c r="G10" s="18">
        <v>388</v>
      </c>
      <c r="H10" s="18">
        <v>46</v>
      </c>
      <c r="I10" s="18">
        <v>1282</v>
      </c>
      <c r="J10" s="13">
        <v>10</v>
      </c>
      <c r="K10" s="19">
        <v>4</v>
      </c>
      <c r="L10" s="20" t="e">
        <f>SUM(#REF!)</f>
        <v>#REF!</v>
      </c>
    </row>
    <row r="11" spans="1:12" ht="18" customHeight="1" thickBot="1" x14ac:dyDescent="0.35">
      <c r="A11" s="21">
        <v>9</v>
      </c>
      <c r="B11" s="22" t="s">
        <v>37</v>
      </c>
      <c r="C11" s="22">
        <f>SUM(C3:C10)</f>
        <v>945</v>
      </c>
      <c r="D11" s="22">
        <f t="shared" ref="D11:I11" si="1">SUM(D3:D10)</f>
        <v>902</v>
      </c>
      <c r="E11" s="22">
        <f t="shared" si="1"/>
        <v>9166</v>
      </c>
      <c r="F11" s="22">
        <f t="shared" si="1"/>
        <v>3655</v>
      </c>
      <c r="G11" s="22">
        <f t="shared" si="1"/>
        <v>2096</v>
      </c>
      <c r="H11" s="22">
        <f t="shared" si="1"/>
        <v>190</v>
      </c>
      <c r="I11" s="22">
        <f t="shared" si="1"/>
        <v>3227</v>
      </c>
      <c r="J11" s="23">
        <f t="shared" si="0"/>
        <v>10.161862527716186</v>
      </c>
      <c r="K11" s="24">
        <f>SUM(K3:K10)</f>
        <v>38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G16" sqref="G16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9" style="1" customWidth="1"/>
    <col min="4" max="4" width="21.5703125" style="1" customWidth="1"/>
    <col min="5" max="5" width="18.5703125" style="1" customWidth="1"/>
    <col min="6" max="6" width="17.7109375" style="1" customWidth="1"/>
    <col min="7" max="7" width="12.140625" style="1" customWidth="1"/>
    <col min="8" max="8" width="18.140625" style="1" customWidth="1"/>
    <col min="9" max="9" width="12" style="1" customWidth="1"/>
    <col min="10" max="10" width="21.85546875" style="1" customWidth="1"/>
    <col min="11" max="11" width="20.5703125" style="1" customWidth="1"/>
    <col min="12" max="12" width="29.42578125" style="1" hidden="1" customWidth="1"/>
    <col min="13" max="16384" width="9.140625" style="1"/>
  </cols>
  <sheetData>
    <row r="1" spans="1:12" ht="56.25" customHeight="1" thickBot="1" x14ac:dyDescent="0.3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0" customHeight="1" thickBot="1" x14ac:dyDescent="0.3">
      <c r="A2" s="26" t="s">
        <v>0</v>
      </c>
      <c r="B2" s="27" t="s">
        <v>1</v>
      </c>
      <c r="C2" s="28" t="s">
        <v>15</v>
      </c>
      <c r="D2" s="29" t="s">
        <v>16</v>
      </c>
      <c r="E2" s="28" t="s">
        <v>2</v>
      </c>
      <c r="F2" s="29" t="s">
        <v>5</v>
      </c>
      <c r="G2" s="29" t="s">
        <v>6</v>
      </c>
      <c r="H2" s="29" t="s">
        <v>7</v>
      </c>
      <c r="I2" s="29" t="s">
        <v>8</v>
      </c>
      <c r="J2" s="28" t="s">
        <v>3</v>
      </c>
      <c r="K2" s="30" t="s">
        <v>4</v>
      </c>
      <c r="L2" s="10"/>
    </row>
    <row r="3" spans="1:12" s="2" customFormat="1" ht="18" customHeight="1" x14ac:dyDescent="0.25">
      <c r="A3" s="31">
        <v>1</v>
      </c>
      <c r="B3" s="32" t="s">
        <v>9</v>
      </c>
      <c r="C3" s="12">
        <v>84</v>
      </c>
      <c r="D3" s="12">
        <v>82</v>
      </c>
      <c r="E3" s="12">
        <v>1140</v>
      </c>
      <c r="F3" s="12">
        <v>365</v>
      </c>
      <c r="G3" s="12">
        <v>164</v>
      </c>
      <c r="H3" s="12">
        <v>27</v>
      </c>
      <c r="I3" s="12">
        <v>584</v>
      </c>
      <c r="J3" s="13">
        <f>E3/D3</f>
        <v>13.902439024390244</v>
      </c>
      <c r="K3" s="14">
        <v>4</v>
      </c>
      <c r="L3" s="15" t="e">
        <f>SUM(#REF!)</f>
        <v>#REF!</v>
      </c>
    </row>
    <row r="4" spans="1:12" ht="18" customHeight="1" x14ac:dyDescent="0.25">
      <c r="A4" s="11">
        <v>2</v>
      </c>
      <c r="B4" s="12" t="s">
        <v>10</v>
      </c>
      <c r="C4" s="12">
        <v>190</v>
      </c>
      <c r="D4" s="12">
        <v>175</v>
      </c>
      <c r="E4" s="12">
        <v>1782</v>
      </c>
      <c r="F4" s="12">
        <v>819</v>
      </c>
      <c r="G4" s="12">
        <v>272</v>
      </c>
      <c r="H4" s="12">
        <v>54</v>
      </c>
      <c r="I4" s="12">
        <v>639</v>
      </c>
      <c r="J4" s="13">
        <f t="shared" ref="J4:J9" si="0">E4/D4</f>
        <v>10.182857142857143</v>
      </c>
      <c r="K4" s="16">
        <v>6</v>
      </c>
      <c r="L4" s="15" t="e">
        <f>SUM(#REF!)</f>
        <v>#REF!</v>
      </c>
    </row>
    <row r="5" spans="1:12" ht="18" customHeight="1" x14ac:dyDescent="0.25">
      <c r="A5" s="11">
        <v>3</v>
      </c>
      <c r="B5" s="12" t="s">
        <v>11</v>
      </c>
      <c r="C5" s="12">
        <v>50</v>
      </c>
      <c r="D5" s="12">
        <v>50</v>
      </c>
      <c r="E5" s="12">
        <v>394</v>
      </c>
      <c r="F5" s="12">
        <v>198</v>
      </c>
      <c r="G5" s="12">
        <v>107</v>
      </c>
      <c r="H5" s="12">
        <v>6</v>
      </c>
      <c r="I5" s="12">
        <v>83</v>
      </c>
      <c r="J5" s="13">
        <f t="shared" si="0"/>
        <v>7.88</v>
      </c>
      <c r="K5" s="16">
        <v>0</v>
      </c>
      <c r="L5" s="15" t="e">
        <f>SUM(#REF!)</f>
        <v>#REF!</v>
      </c>
    </row>
    <row r="6" spans="1:12" ht="18" customHeight="1" x14ac:dyDescent="0.25">
      <c r="A6" s="11">
        <v>4</v>
      </c>
      <c r="B6" s="12" t="s">
        <v>18</v>
      </c>
      <c r="C6" s="12">
        <v>99</v>
      </c>
      <c r="D6" s="12">
        <v>88</v>
      </c>
      <c r="E6" s="12">
        <v>1174</v>
      </c>
      <c r="F6" s="12">
        <v>523</v>
      </c>
      <c r="G6" s="12">
        <v>388</v>
      </c>
      <c r="H6" s="12">
        <v>20</v>
      </c>
      <c r="I6" s="12">
        <v>243</v>
      </c>
      <c r="J6" s="13">
        <f t="shared" si="0"/>
        <v>13.340909090909092</v>
      </c>
      <c r="K6" s="16">
        <v>5</v>
      </c>
      <c r="L6" s="15" t="e">
        <f>SUM(#REF!)</f>
        <v>#REF!</v>
      </c>
    </row>
    <row r="7" spans="1:12" ht="18" customHeight="1" x14ac:dyDescent="0.25">
      <c r="A7" s="11">
        <v>5</v>
      </c>
      <c r="B7" s="12" t="s">
        <v>19</v>
      </c>
      <c r="C7" s="12">
        <v>84</v>
      </c>
      <c r="D7" s="12">
        <v>83</v>
      </c>
      <c r="E7" s="12">
        <v>654</v>
      </c>
      <c r="F7" s="12">
        <v>305</v>
      </c>
      <c r="G7" s="12">
        <v>164</v>
      </c>
      <c r="H7" s="12">
        <v>13</v>
      </c>
      <c r="I7" s="12">
        <v>172</v>
      </c>
      <c r="J7" s="13">
        <f t="shared" si="0"/>
        <v>7.8795180722891569</v>
      </c>
      <c r="K7" s="16">
        <v>9</v>
      </c>
      <c r="L7" s="15" t="e">
        <f>SUM(#REF!)</f>
        <v>#REF!</v>
      </c>
    </row>
    <row r="8" spans="1:12" ht="18" customHeight="1" x14ac:dyDescent="0.3">
      <c r="A8" s="17">
        <v>6</v>
      </c>
      <c r="B8" s="12" t="s">
        <v>12</v>
      </c>
      <c r="C8" s="12">
        <v>157</v>
      </c>
      <c r="D8" s="12">
        <v>149</v>
      </c>
      <c r="E8" s="12">
        <v>1123</v>
      </c>
      <c r="F8" s="12">
        <v>551</v>
      </c>
      <c r="G8" s="12">
        <v>403</v>
      </c>
      <c r="H8" s="12">
        <v>23</v>
      </c>
      <c r="I8" s="12">
        <v>146</v>
      </c>
      <c r="J8" s="13">
        <f t="shared" si="0"/>
        <v>7.5369127516778525</v>
      </c>
      <c r="K8" s="16">
        <v>10</v>
      </c>
      <c r="L8" s="15" t="e">
        <f>SUM(#REF!)</f>
        <v>#REF!</v>
      </c>
    </row>
    <row r="9" spans="1:12" ht="18" customHeight="1" x14ac:dyDescent="0.3">
      <c r="A9" s="17">
        <v>7</v>
      </c>
      <c r="B9" s="12" t="s">
        <v>13</v>
      </c>
      <c r="C9" s="12">
        <v>55</v>
      </c>
      <c r="D9" s="12">
        <v>50</v>
      </c>
      <c r="E9" s="12">
        <v>551</v>
      </c>
      <c r="F9" s="12">
        <v>262</v>
      </c>
      <c r="G9" s="12">
        <v>210</v>
      </c>
      <c r="H9" s="12">
        <v>1</v>
      </c>
      <c r="I9" s="12">
        <v>78</v>
      </c>
      <c r="J9" s="13">
        <f t="shared" si="0"/>
        <v>11.02</v>
      </c>
      <c r="K9" s="16">
        <v>0</v>
      </c>
      <c r="L9" s="15" t="e">
        <f>SUM(#REF!)</f>
        <v>#REF!</v>
      </c>
    </row>
    <row r="10" spans="1:12" ht="18" customHeight="1" x14ac:dyDescent="0.3">
      <c r="A10" s="17">
        <v>8</v>
      </c>
      <c r="B10" s="12" t="s">
        <v>17</v>
      </c>
      <c r="C10" s="18">
        <v>226</v>
      </c>
      <c r="D10" s="18">
        <v>225</v>
      </c>
      <c r="E10" s="18">
        <v>2348</v>
      </c>
      <c r="F10" s="18">
        <v>632</v>
      </c>
      <c r="G10" s="18">
        <v>388</v>
      </c>
      <c r="H10" s="18">
        <v>46</v>
      </c>
      <c r="I10" s="18">
        <v>1282</v>
      </c>
      <c r="J10" s="13">
        <v>10</v>
      </c>
      <c r="K10" s="19">
        <v>4</v>
      </c>
      <c r="L10" s="20" t="e">
        <f>SUM(#REF!)</f>
        <v>#REF!</v>
      </c>
    </row>
    <row r="11" spans="1:12" ht="18" customHeight="1" thickBot="1" x14ac:dyDescent="0.35">
      <c r="A11" s="21">
        <v>9</v>
      </c>
      <c r="B11" s="22" t="s">
        <v>14</v>
      </c>
      <c r="C11" s="22">
        <f>SUM(C3:C10)</f>
        <v>945</v>
      </c>
      <c r="D11" s="22">
        <f t="shared" ref="D11:I11" si="1">SUM(D3:D10)</f>
        <v>902</v>
      </c>
      <c r="E11" s="22">
        <f t="shared" si="1"/>
        <v>9166</v>
      </c>
      <c r="F11" s="22">
        <f t="shared" si="1"/>
        <v>3655</v>
      </c>
      <c r="G11" s="22">
        <f t="shared" si="1"/>
        <v>2096</v>
      </c>
      <c r="H11" s="22">
        <f t="shared" si="1"/>
        <v>190</v>
      </c>
      <c r="I11" s="22">
        <f t="shared" si="1"/>
        <v>3227</v>
      </c>
      <c r="J11" s="23">
        <f t="shared" ref="J11" si="2">E11/D11</f>
        <v>10.161862527716186</v>
      </c>
      <c r="K11" s="24">
        <f>SUM(K3:K10)</f>
        <v>38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Кырг.</vt:lpstr>
      <vt:lpstr>Русс.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2024-09-04T13:00:59Z</dcterms:modified>
</cp:coreProperties>
</file>