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815" tabRatio="949" activeTab="4"/>
  </bookViews>
  <sheets>
    <sheet name="Внешнеторговый оборот" sheetId="1" r:id="rId1"/>
    <sheet name="товары_ 2 зн  " sheetId="2" r:id="rId2"/>
    <sheet name="товары СНГ " sheetId="3" r:id="rId3"/>
    <sheet name="товары вне СНГ" sheetId="4" r:id="rId4"/>
    <sheet name="Товарооборот по странам" sheetId="5" r:id="rId5"/>
  </sheets>
  <definedNames>
    <definedName name="_xlnm.Print_Titles" localSheetId="4">'Товарооборот по странам'!$3:$5</definedName>
  </definedNames>
  <calcPr fullCalcOnLoad="1"/>
</workbook>
</file>

<file path=xl/sharedStrings.xml><?xml version="1.0" encoding="utf-8"?>
<sst xmlns="http://schemas.openxmlformats.org/spreadsheetml/2006/main" count="864" uniqueCount="410">
  <si>
    <t>МАСЛИЧНЫЕ СЕМЕНА И ПЛОДЫ;ПРОЧИЕ СЕМЕНА,ПЛОДЫ И ЗЕРНО;ЛЕКАРСТВЕННЫЕ РАСТЕНИЯ И РА</t>
  </si>
  <si>
    <t>13</t>
  </si>
  <si>
    <t>ШЕЛЛАК ПРИРОДНЫЙ НЕОЧИЩЕННЫЙ;КАМЕДИ,СМОЛЫ И ПРОЧИЕ РАСТИТЕЛЬНЫЕ СОКИ И ЭКСТРАКТЫ</t>
  </si>
  <si>
    <t>15</t>
  </si>
  <si>
    <t>ЖИРЫ И МАСЛА ЖИВОТНОГО ИЛИ РАСТИТЕЛЬНОГО ПРОИСХОЖДЕНИЯ И ПРОДУКТЫ ИХ РАСЩЕПЛЕНИЯ</t>
  </si>
  <si>
    <t>16</t>
  </si>
  <si>
    <t>ГОТОВЫЕ ПРОДУКТЫ ИЗ МЯСА,РЫБЫ ИЛИ РАКООБРАЗНЫХ,МОЛЛЮСКОВ ИЛИ ПРОЧИХ ВОДНЫХ БЕСПО</t>
  </si>
  <si>
    <t>17</t>
  </si>
  <si>
    <t>САХАР И КОНДИТЕРСКИЕ ИЗДЕЛИЯ ИЗ САХАРА</t>
  </si>
  <si>
    <t>18</t>
  </si>
  <si>
    <t>КАКАО И ПРОДУКТЫ ИЗ НЕГО</t>
  </si>
  <si>
    <t>19</t>
  </si>
  <si>
    <t>48</t>
  </si>
  <si>
    <t>БУМАГА И КАРТОН;ИЗДЕЛИЯ ИЗ БУМАЖНОЙ МАССЫ,БУМАГИ ИЛИ КАРТОНА</t>
  </si>
  <si>
    <t>49</t>
  </si>
  <si>
    <t>ПЕЧАТНЫЕ КНИГИ,ГАЗЕТЫ,РЕПРОДУКЦИИ И ДРУГИЕ ИЗДЕЛИЯ ПОЛИГРАФИЧЕСКОЙ ПРОМЫШЛЕННОСТ</t>
  </si>
  <si>
    <t>50</t>
  </si>
  <si>
    <t>ШЕЛК</t>
  </si>
  <si>
    <t>51</t>
  </si>
  <si>
    <t>ШЕРСТЬ,ТОНКИЙ ИЛИ ГРУБЫЙ ВОЛОС ЖИВОТНЫХ;ПРЯЖА И ТКАНЬ ИЗ КОНСКОГО ВОЛОСА</t>
  </si>
  <si>
    <t>52</t>
  </si>
  <si>
    <t>ХЛОПОК</t>
  </si>
  <si>
    <t>54</t>
  </si>
  <si>
    <t>ХИМИЧЕСКИЕ НИТИ</t>
  </si>
  <si>
    <t>55</t>
  </si>
  <si>
    <t>ХИМИЧЕСКИЕ ВОЛОКНА</t>
  </si>
  <si>
    <t>56</t>
  </si>
  <si>
    <t>ВАТА,ВОЙЛОК ИЛИ ФЕТР И НЕТКАНЫЕ МАТЕРИАЛЫ;СПЕЦИАЛЬНАЯ ПРЯЖА;БЕЧЕВКИ,ВЕРЕВКИ,КАНА</t>
  </si>
  <si>
    <t>57</t>
  </si>
  <si>
    <t>КОВРЫ И ПРОЧИЕ ТЕКСТИЛЬНЫЕ НАПОЛЬНЫЕ ПОКРЫТИЯ</t>
  </si>
  <si>
    <t>58</t>
  </si>
  <si>
    <t>СПЕЦИАЛЬНЫЕ ТКАНИ;ТАФТИНГОВЫЕ ТЕКСТИЛЬНЫЕ МАТЕРИАЛЫ;КРУЖЕВА; ГОБЕЛЕНЫ; ОТДЕЛОЧНЫ</t>
  </si>
  <si>
    <t>59</t>
  </si>
  <si>
    <t>ТЕКСТИЛЬНЫЕ МАТЕРИАЛЫ,ПРОПИТАННЫЕ,С ПОКРЫТИЕМ ИЛИ ДУБЛИРОВАННЫЕ;ТЕКСТИЛЬНЫЕ ИЗДЕ</t>
  </si>
  <si>
    <t>60</t>
  </si>
  <si>
    <t>ТРИКОТАЖНЫЕ ПОЛОТНА МАШИННОГО ИЛИ РУЧНОГО ВЯЗАНИЯ</t>
  </si>
  <si>
    <t>61</t>
  </si>
  <si>
    <t>ПРЕДМЕТЫ ОДЕЖДЫ И ПРИНАДЛЕЖНОСТИ К ОДЕЖДЕ ТРИКОТАЖНЫЕ,МАШИННОГО ИЛИ РУЧНОГО ВЯЗ</t>
  </si>
  <si>
    <t>62</t>
  </si>
  <si>
    <t>ПРЕДМЕТЫ ОДЕЖДЫ И ПРИНАДЛЕЖНОСТИ К ОДЕЖДЕ,КРОМЕ ТРИКОТАЖНЫХ,МАШИННОГО ИЛИ РУЧНО</t>
  </si>
  <si>
    <t>63</t>
  </si>
  <si>
    <t>ПРОЧИЕ ГОТОВЫЕ ТЕКСТИЛЬНЫЕ ИЗДЕЛИЯ;НАБОРЫ;ОДЕЖДА И ТЕКСТИЛЬНЫЕ ИЗДЕЛИЯ,БЫВШИЕ В</t>
  </si>
  <si>
    <t>64</t>
  </si>
  <si>
    <t>ОБУВЬ,ГЕТРЫ И АНАЛОГИЧНЫЕ ИЗДЕЛИЯ;ИХ ЧАСТИ</t>
  </si>
  <si>
    <t>65</t>
  </si>
  <si>
    <t>ГОЛОВНЫЕ УБОРЫ И ИХ ЧАСТИ</t>
  </si>
  <si>
    <t>66</t>
  </si>
  <si>
    <t>ЗОНТЫ,СОЛНЦЕЗАЩИТНЫЕ ЗОНТЫ,ТРОСТИ,ТРОСТИ-СИДЕНИЯ,ХЛЫСТЫ,КНУТЫ ДЛЯ ВЕРХОВОЙ ЕЗДЫ</t>
  </si>
  <si>
    <t>67</t>
  </si>
  <si>
    <t>ОБРАБОТАННЫЕ ПЕРЬЯ И ПУХ И ИЗДЕЛИЯ ИЗ ПЕРЬЕВ ИЛИ ПУХА;ИСКУССТВЕННЫЕ ЦВЕТЫ;ИЗДЕ-</t>
  </si>
  <si>
    <t>68</t>
  </si>
  <si>
    <t>ИЗДЕЛИЯ ИЗ КАМНЯ,ГИПСА,ЦЕМЕНТА,АСБЕСТА,СЛЮДЫ ИЛИ АНАЛОГИЧНЫХ МАТЕРИАЛОВ</t>
  </si>
  <si>
    <t>69</t>
  </si>
  <si>
    <t>КЕРАМИЧЕСКИЕ ИЗДЕЛИЯ</t>
  </si>
  <si>
    <t>70</t>
  </si>
  <si>
    <t>СТЕКЛО И ИЗДЕЛИЯ ИЗ НЕГО</t>
  </si>
  <si>
    <t>71</t>
  </si>
  <si>
    <t>ЖЕМЧУГ ПРИРОДНЫЙ ИЛИ КУЛЬТИВИРОВАННЫЙ,ДРАГОЦЕННЫЕ ИЛИ ПОЛУДРАГОЦЕННЫЕ КАМНИ,ДРАГ</t>
  </si>
  <si>
    <t>72</t>
  </si>
  <si>
    <t>ЧЕРНЫЕ МЕТАЛЛЫ</t>
  </si>
  <si>
    <t>73</t>
  </si>
  <si>
    <t>ИЗДЕЛИЯ ИЗ ЧЕРНЫХ МЕТАЛЛОВ</t>
  </si>
  <si>
    <t>74</t>
  </si>
  <si>
    <t>МЕДЬ И ИЗДЕЛИЯ ИЗ НЕЕ</t>
  </si>
  <si>
    <t>75</t>
  </si>
  <si>
    <t>НИКЕЛЬ И ИЗДЕЛИЯ ИЗ НЕГО</t>
  </si>
  <si>
    <t>76</t>
  </si>
  <si>
    <t>АЛЮМИНИЙ И ИЗДЕЛИЯ ИЗ НЕГО</t>
  </si>
  <si>
    <t>78</t>
  </si>
  <si>
    <t>СВИНЕЦ И ИЗДЕЛИЯ ИЗ НЕГО</t>
  </si>
  <si>
    <t>ГОТОВЫЕ ПРОДУКТЫ ИЗ ЗЕРНА ЗЛАКОВ,МУКИ,КРАХМАЛА ИЛИ МОЛОКА;МУЧНЫЕ КОНДИТЕРСКИЕ ИЗ</t>
  </si>
  <si>
    <t>20</t>
  </si>
  <si>
    <t>ПРОДУКТЫ ПЕРЕРАБОТКИ ОВОЩЕЙ,ФРУКТОВ,ОРЕХОВ ИЛИ ПРОЧИХ ЧАСТЕЙ РАСТЕНИЙ</t>
  </si>
  <si>
    <t>21</t>
  </si>
  <si>
    <t>РАЗНЫЕ ПИЩЕВЫЕ ПРОДУКТЫ</t>
  </si>
  <si>
    <t>22</t>
  </si>
  <si>
    <t>АЛКОГОЛЬНЫЕ И БЕЗАЛКОГОЛЬНЫЕ НАПИТКИ И УКСУС</t>
  </si>
  <si>
    <t>23</t>
  </si>
  <si>
    <t>ОСТАТКИ И ОТХОДЫ ПИЩЕВОЙ ПРОМЫШЛЕННОСТИ;ГОТОВЫЕ КОРМА ДЛЯ ЖИВОТНЫХ</t>
  </si>
  <si>
    <t>24</t>
  </si>
  <si>
    <t>ТАБАК И ПРОМЫШЛЕННЫЕ ЗАМЕНИТЕЛИ ТАБАКА</t>
  </si>
  <si>
    <t>25</t>
  </si>
  <si>
    <t>СОЛЬ;СЕРА;ЗЕМЛИ И КАМЕНЬ;ШТУКАТУРНЫЕ МАТЕРИАЛЫ,ИЗВЕСТЬ И ЦЕМЕНТ</t>
  </si>
  <si>
    <t>26</t>
  </si>
  <si>
    <t>РУДЫ,ШЛАКИ И ЗОЛА</t>
  </si>
  <si>
    <t>27</t>
  </si>
  <si>
    <t>ТОПЛИВО МИНЕРАЛЬНОЕ,НЕФТЬ И ПРОДУКТЫ ИХ ПЕРЕГОНКИ;БИТУМИНОЗНЫЕ ВЕЩЕСТВА;ВОСКИ МИ</t>
  </si>
  <si>
    <t>28</t>
  </si>
  <si>
    <t>ПРОДУКТЫ НЕОРГАНИЧЕСКОЙ ХИМИИ;СОЕДИНЕНИЯ НЕОРГАНИЧЕСКИЕ ИЛИ ОРГАНИЧЕСКИЕ ДРАГОЦЕ</t>
  </si>
  <si>
    <t>29</t>
  </si>
  <si>
    <t>ОРГАНИЧЕСКИЕ ХИМИЧЕСКИЕ СОЕДИНЕНИЯ</t>
  </si>
  <si>
    <t>30</t>
  </si>
  <si>
    <t>ФАРМАЦЕВТИЧЕСКАЯ ПРОДУКЦИЯ</t>
  </si>
  <si>
    <t>31</t>
  </si>
  <si>
    <t>УДОБРЕНИЯ</t>
  </si>
  <si>
    <t>32</t>
  </si>
  <si>
    <t>ЭКСТРАКТЫ ДУБИЛЬНЫЕ ИЛИ КРАСИЛЬНЫЕ;ТАННИНЫ И ИХ ПРОИЗВОДНЫЕ;КРАСИТЕЛИ,ПИГМЕНТЫ И</t>
  </si>
  <si>
    <t>33</t>
  </si>
  <si>
    <t>ЭФИРНЫЕ МАСЛА И РЕЗИНОИДЫ;ПАРФЮМЕРНЫЕ,КОСМЕТИЧЕСКИЕ И ТУАЛЕТНЫЕ СРЕДСТВА</t>
  </si>
  <si>
    <t>34</t>
  </si>
  <si>
    <t>МЫЛО,ПОВЕРХНОСТНО-АКТИВНЫЕ ОРГАНИЧЕСКИЕ ВЕЩЕСТВА,МОЮЩИЕ СРЕДСТВА,СМАЗОЧНЫЕ МАТЕР</t>
  </si>
  <si>
    <t>35</t>
  </si>
  <si>
    <t>БЕЛКОВЫЕ ВЕЩЕСТВА;МОДИФИЦИРОВАННЫЕ КРАХМАЛЫ;КЛЕИ;ФЕРМЕНТЫ</t>
  </si>
  <si>
    <t>36</t>
  </si>
  <si>
    <t>ВЗРЫВЧАТЫЕ ВЕЩЕСТВА;ПИРОТЕХНИЧЕСКИЕ ИЗДЕЛИЯ;СПИЧКИ;ПИРОФОРНЫЕ СПЛАВЫ;НЕКОТОРЫЕ</t>
  </si>
  <si>
    <t>37</t>
  </si>
  <si>
    <t>ФОТО- И КИНОТОВАРЫ</t>
  </si>
  <si>
    <t>38</t>
  </si>
  <si>
    <t>ПРОЧИЕ ХИМИЧЕСКИЕ ПРОДУКТЫ</t>
  </si>
  <si>
    <t>39</t>
  </si>
  <si>
    <t>ПЛАСТМАССЫ И ИЗДЕЛИЯ ИЗ НИХ</t>
  </si>
  <si>
    <t>40</t>
  </si>
  <si>
    <t>Общий импорт</t>
  </si>
  <si>
    <t>БОСНИЯ,ГЕРЦЕГОВИНА</t>
  </si>
  <si>
    <t>81</t>
  </si>
  <si>
    <t>ПРОЧИЕ НЕДРАГОЦЕННЫЕ МЕТАЛЛЫ;МЕТАЛЛОКЕРАМИКА;ИЗДЕЛИЯ ИЗ НИХ</t>
  </si>
  <si>
    <t>82</t>
  </si>
  <si>
    <t>КАУЧУК,РЕЗИНА И ИЗДЕЛИЯ ИЗ НИХ</t>
  </si>
  <si>
    <t>41</t>
  </si>
  <si>
    <t>НЕОБРАБОТАННЫЕ ШКУРЫ (КРОМЕ НАТУРАЛЬНОГО МЕХА) И ВЫДЕЛАННАЯ КОЖА</t>
  </si>
  <si>
    <t>42</t>
  </si>
  <si>
    <t>ИЗДЕЛИЯ ИЗ КОЖИ;ШОРНО-СЕДЕЛЬНЫЕ ИЗДЕЛИЯ И УПРЯЖЬ;ДОРОЖНЫЕ ПРИНАДЛЕЖНОСТИ,ДАМСКИЕ</t>
  </si>
  <si>
    <t>43</t>
  </si>
  <si>
    <t>НАТУРАЛЬНЫЙ И ИСКУСТВЕННЫЙ МЕХ;ИЗДЕЛИЯ ИЗ НЕГО</t>
  </si>
  <si>
    <t>44</t>
  </si>
  <si>
    <t>ДРЕВЕСИНА И ИЗДЕЛИЯ ИЗ НЕЕ;ДРЕВЕСНЫЙ УГОЛЬ</t>
  </si>
  <si>
    <t>46</t>
  </si>
  <si>
    <t>ИЗДЕЛИЯ ИЗ СОЛОМЫ,АЛЬФЫ ИЛИ ПРОЧИХ МАТЕРИАЛОВ ДЛЯ ПЛЕТЕНИЯ;КОРЗИНОЧНЫЕ ИЗДЕЛИЯ И</t>
  </si>
  <si>
    <t>Курс $ США</t>
  </si>
  <si>
    <t>МАКЕДОНИЯ</t>
  </si>
  <si>
    <t>ЕГИПЕТ</t>
  </si>
  <si>
    <t>ВЕЛИКОБРИТАНИЯ</t>
  </si>
  <si>
    <t>СОЕДИНЕННЫЕ ШТАТЫ</t>
  </si>
  <si>
    <t>УЗБЕКИСТАН</t>
  </si>
  <si>
    <t>ИРАК</t>
  </si>
  <si>
    <t>КУВЕЙТ</t>
  </si>
  <si>
    <t>в том числе:</t>
  </si>
  <si>
    <t>Всего:</t>
  </si>
  <si>
    <t>ОВОЩИ И НЕКОТОРЫЕ СЪЕДОБНЫЕ КОРНЕПЛОДЫ И КЛУБНЕПЛОДЫ</t>
  </si>
  <si>
    <t>08</t>
  </si>
  <si>
    <t>СЪЕДОБНЫЕ ФРУКТЫ И ОРЕХИ;КОЖУРА И КОРКИ ЦИТРУСОВЫХ ИЛИ ДЫНЬ</t>
  </si>
  <si>
    <t>09</t>
  </si>
  <si>
    <t>КОФЕ, ЧАЙ, МАТЕ ИЛИ ПАРАГВАЙСКИЙ ЧАЙ И ПРЯНОСТИ</t>
  </si>
  <si>
    <t>10</t>
  </si>
  <si>
    <t>ЗЛАКИ</t>
  </si>
  <si>
    <t>11</t>
  </si>
  <si>
    <t>ПРОДУКЦИЯ МУКОМОЛЬНО-КРУПЯНОЙ ПРОМЫШЛЕННОСТИ;СОЛОД;КРАХМАЛ;ИНУЛИН;ПШЕНИЧНАЯ КЛЕЙ</t>
  </si>
  <si>
    <t>12</t>
  </si>
  <si>
    <t>ИМПОРТ</t>
  </si>
  <si>
    <t>ЭКСПОРТ</t>
  </si>
  <si>
    <t>ИНСТРУМЕНТЫ,ПРИСПОСОБЛЕНИЯ,НОЖЕВЫЕ ИЗДЕЛИЯ,ЛОЖКИ И ВИЛКИ ИЗ НЕДРАГОЦЕННЫХ МЕТАЛЛ</t>
  </si>
  <si>
    <t>83</t>
  </si>
  <si>
    <t>ПРОЧИЕ ИЗДЕЛИЯ ИЗ НЕДРАГОЦЕННЫХ МЕТАЛЛОВ</t>
  </si>
  <si>
    <t>84</t>
  </si>
  <si>
    <t>РЕАКТОРЫ ЯДЕРНЫЕ,КОТЛЫ,ОБОРУДОВАНИЕ И МЕХАНИЧЕСКИЕ УСТРОЙСТВА;ИХ ЧАСТИ</t>
  </si>
  <si>
    <t>85</t>
  </si>
  <si>
    <t>ЭЛЕКТРИЧЕСКИЕ МАШИНЫ И ОБОРУДОВАНИЕ,ИХ ЧАСТИ;ЗВУКОЗАПИСЫВАЮЩАЯ И ЗВУКОВОСПРОИЗВО</t>
  </si>
  <si>
    <t>86</t>
  </si>
  <si>
    <t>ЖЕЛЕЗНОДОРОЖНЫЕ ЛОКОМОТИВЫ ИЛИ МОТОРНЫЕ ВАГОНЫ ТРАМВАЯ,ПОДВИЖНОЙ СОСТАВ И ИХ ЧАС</t>
  </si>
  <si>
    <t>87</t>
  </si>
  <si>
    <t>СРЕДСТВА НАЗЕМНОГО ТРАНСПОРТА,КРОМЕ ЖЕЛЕЗНОДОРОЖНОГО ИЛИ ТРАМВАЙНОГО ПОДВИЖНОГО</t>
  </si>
  <si>
    <t>88</t>
  </si>
  <si>
    <t>ЛЕТАТЕЛЬНЫЕ АППАРАТЫ,КОСМИЧЕСКИЕ АППАРАТЫ, И ИХ ЧАСТИ</t>
  </si>
  <si>
    <t>90</t>
  </si>
  <si>
    <t>ИНСТРУМЕНТЫ И АППАРАТЫ ОПТИЧЕСКИЕ,ФОТОГРАФИЧЕСКИЕ,КИНЕМАТОГРАФИЧЕСКИЕ,ИЗМЕРИТЕЛЬ</t>
  </si>
  <si>
    <t>91</t>
  </si>
  <si>
    <t>ЧАСЫ ВСЕХ ВИДОВ И ИХ ЧАСТИ</t>
  </si>
  <si>
    <t>92</t>
  </si>
  <si>
    <t>ИНСТРУМЕНТЫ МУЗЫКАЛЬНЫЕ;ИХ ЧАСТИ И ПРИНАДЛЕЖНОСТИ</t>
  </si>
  <si>
    <t>94</t>
  </si>
  <si>
    <t>МЕБЕЛЬ; ПОСТЕЛЬНЫЕ ПРИНАДЛЕЖНОСТИ,МАТРАЦЫ,ОСНОВЫ МАТРАЦНЫЕ,ДИВАННЫЕ ПОДУШКИ И АН</t>
  </si>
  <si>
    <t>95</t>
  </si>
  <si>
    <t>ИГРУШКИ,ИГРЫ И СПОРТИВНЫЙ ИНВЕНТАРЬ;ИХ ЧАСТИ И ПРИНАДЛЕЖНОСТИ</t>
  </si>
  <si>
    <t>96</t>
  </si>
  <si>
    <t>РАЗНЫЕ ГОТОВЫЕ ИЗДЕЛИЯ</t>
  </si>
  <si>
    <t>97</t>
  </si>
  <si>
    <t>МАРОККО</t>
  </si>
  <si>
    <t>ПЕРУ</t>
  </si>
  <si>
    <t>ЧЕРНОГОРИЯ</t>
  </si>
  <si>
    <t>14</t>
  </si>
  <si>
    <t>РАСТИТЕЛЬНЫЕ МАТЕРИАЛЫ ДЛЯ ИЗГОТОВЛЕНИЯ ПЛЕТЕНЫХ ИЗДЕЛИЙ;ПРОЧИЕ ПРОДУКТЫ РАСТИТЕ</t>
  </si>
  <si>
    <t>01</t>
  </si>
  <si>
    <t>ЖИВЫЕ ЖИВОТНЫЕ</t>
  </si>
  <si>
    <t>02</t>
  </si>
  <si>
    <t>МЯСО И ПИЩЕВЫЕ МЯСНЫЕ СУБПРОДУКТЫ</t>
  </si>
  <si>
    <t>03</t>
  </si>
  <si>
    <t>РЫБЫ И РАКООБРАЗНЫЕ,МОЛЛЮСКИ И ДРУГИЕ ВОДНЫЕ БЕСПОЗВОНОЧНЫЕ</t>
  </si>
  <si>
    <t>04</t>
  </si>
  <si>
    <t>МОЛОЧНАЯ ПРОДУКЦИЯ;ЯЙЦА ПТИЦ;МЕД НАТУРАЛЬНЫЙ;ПИЩЕВЫЕ ПРОДУКТЫ ЖИВОТНОГО ПРОИСХОЖ</t>
  </si>
  <si>
    <t>05</t>
  </si>
  <si>
    <t>ПРОИЗВЕДЕНИЯ ИСКУССТВА,ПРЕДМЕТЫ КОЛЛЕКЦИОНИРОВАНИЯ И АНТИКВАРИАТ</t>
  </si>
  <si>
    <t xml:space="preserve"> </t>
  </si>
  <si>
    <t xml:space="preserve">код </t>
  </si>
  <si>
    <t>Импорт</t>
  </si>
  <si>
    <t>Экспорт</t>
  </si>
  <si>
    <t>тыс. $ США</t>
  </si>
  <si>
    <t>тыс.сом</t>
  </si>
  <si>
    <t>АФГАНИСТАН</t>
  </si>
  <si>
    <t>АЗЕРБАЙДЖАН</t>
  </si>
  <si>
    <t>АРГЕНТИНА</t>
  </si>
  <si>
    <t>АВСТРАЛИЯ</t>
  </si>
  <si>
    <t>АВСТРИЯ</t>
  </si>
  <si>
    <t>БАНГЛАДЕШ</t>
  </si>
  <si>
    <t>БЕЛЬГИЯ</t>
  </si>
  <si>
    <t>БРАЗИЛИЯ</t>
  </si>
  <si>
    <t>ЕВРОПЕЙСКОЕ СООБЩЕСТВО (ЕС)</t>
  </si>
  <si>
    <t>БОЛГАРИЯ</t>
  </si>
  <si>
    <t>КАНАДА</t>
  </si>
  <si>
    <t>ШРИ ЛАНКА</t>
  </si>
  <si>
    <t>ЧИЛИ</t>
  </si>
  <si>
    <t>КИТАЙ</t>
  </si>
  <si>
    <t>ТАЙВАНЬ</t>
  </si>
  <si>
    <t>КОЛУМБИЯ</t>
  </si>
  <si>
    <t>КОСТА-РИКА</t>
  </si>
  <si>
    <t>ХОРВАТИЯ</t>
  </si>
  <si>
    <t>ЧЕШСКАЯ РЕСПУБЛИКА</t>
  </si>
  <si>
    <t>ДАНИЯ</t>
  </si>
  <si>
    <t>ЭКВАДОР</t>
  </si>
  <si>
    <t>ЭСТОНИЯ</t>
  </si>
  <si>
    <t>ФИНЛЯНДИЯ</t>
  </si>
  <si>
    <t>ФРАНЦИЯ</t>
  </si>
  <si>
    <t>ГРУЗИЯ</t>
  </si>
  <si>
    <t>ГЕРМАНИЯ</t>
  </si>
  <si>
    <t>ГРЕЦИЯ</t>
  </si>
  <si>
    <t>ГОНКОНГ</t>
  </si>
  <si>
    <t>ВЕНГРИЯ</t>
  </si>
  <si>
    <t>ИНДИЯ</t>
  </si>
  <si>
    <t>ИНДОНЕЗИЯ</t>
  </si>
  <si>
    <t>ИРАН</t>
  </si>
  <si>
    <t>ИРЛАНДИЯ</t>
  </si>
  <si>
    <t>ИЗРАИЛЬ</t>
  </si>
  <si>
    <t>ИТАЛИЯ</t>
  </si>
  <si>
    <t>ЯПОНИЯ</t>
  </si>
  <si>
    <t>КЕНИЯ</t>
  </si>
  <si>
    <t>КОРЕЯ</t>
  </si>
  <si>
    <t>ЛАТВИЯ</t>
  </si>
  <si>
    <t>ЛИТВА</t>
  </si>
  <si>
    <t>МАЛАЙЗИЯ</t>
  </si>
  <si>
    <t>МЕКСИКА</t>
  </si>
  <si>
    <t>МОНГОЛИЯ</t>
  </si>
  <si>
    <t>МОЛДОВА</t>
  </si>
  <si>
    <t>НИДЕРЛАНДЫ</t>
  </si>
  <si>
    <t>НОВАЯ ЗЕЛАНДИЯ</t>
  </si>
  <si>
    <t>НОРВЕГИЯ</t>
  </si>
  <si>
    <t>ПАКИСТАН</t>
  </si>
  <si>
    <t>ФИЛИПИНЫ</t>
  </si>
  <si>
    <t>ПОЛЬША</t>
  </si>
  <si>
    <t>ПОРТУГАЛИЯ</t>
  </si>
  <si>
    <t>РУМЫНИЯ</t>
  </si>
  <si>
    <t>САУДОВСКАЯ АРАВИЯ</t>
  </si>
  <si>
    <t>СЕРБИЯ</t>
  </si>
  <si>
    <t>СИНГАПУР</t>
  </si>
  <si>
    <t>СЛОВАКИЯ</t>
  </si>
  <si>
    <t>ВЬЕТНАМ</t>
  </si>
  <si>
    <t>СЛОВЕНИЯ</t>
  </si>
  <si>
    <t>ЮЖНО-АФРИКАНСКАЯ РЕСПУБЛИКА</t>
  </si>
  <si>
    <t>ИСПАНИЯ</t>
  </si>
  <si>
    <t>ШВЕЦИЯ</t>
  </si>
  <si>
    <t>ШВЕЙЦАРИЯ</t>
  </si>
  <si>
    <t>ТАДЖИКИСТАН</t>
  </si>
  <si>
    <t>ТАИЛАНД</t>
  </si>
  <si>
    <t>ОБЪЕД.АРАБ.ЭМИРАТЫ</t>
  </si>
  <si>
    <t>ТУНИС</t>
  </si>
  <si>
    <t>ТУРЦИЯ</t>
  </si>
  <si>
    <t>ТУРКМЕНИСТАН</t>
  </si>
  <si>
    <t>УКРАИНА</t>
  </si>
  <si>
    <t>код</t>
  </si>
  <si>
    <t>наименование товара</t>
  </si>
  <si>
    <t>ПРОДУКТЫ ЖИВОТНОГО ПРОИСХОЖДЕНИЯ,В ДРУГОМ МЕСТЕ НЕ ПОИМЕНОВАННЫЕ ИЛИ НЕ ВКЛЮЧЕН</t>
  </si>
  <si>
    <t>06</t>
  </si>
  <si>
    <t>ЖИВЫЕ ДЕРЕВЬЯ И ДРУГИЕ РАСТЕНИЯ;ЛУКОВИЦЫ,КОРНИ И ПРОЧИЕ АНАЛОГИЧНЫЕ ЧАСТИ РАСТЕН</t>
  </si>
  <si>
    <t>07</t>
  </si>
  <si>
    <t>МЬЯНМА</t>
  </si>
  <si>
    <t>ИОРДАНИЯ</t>
  </si>
  <si>
    <t>КАМБОДЖА</t>
  </si>
  <si>
    <t>СТРАНА НЕИЗВЕСТНА</t>
  </si>
  <si>
    <t>Уд. вес, в %  (по стоим.)</t>
  </si>
  <si>
    <t>страны дальнего зарубежья</t>
  </si>
  <si>
    <t>Темп роста, в %</t>
  </si>
  <si>
    <t>Наименование товара</t>
  </si>
  <si>
    <t>Наименование стран</t>
  </si>
  <si>
    <t>КАТАР</t>
  </si>
  <si>
    <t>тыс.тонн</t>
  </si>
  <si>
    <t>млн.$</t>
  </si>
  <si>
    <t>млн.сом</t>
  </si>
  <si>
    <t>по весу</t>
  </si>
  <si>
    <t>ВНЕШНЕТОРГОВЫЙ ОБОРОТ (1+2)</t>
  </si>
  <si>
    <t>Уд.вес во ВО</t>
  </si>
  <si>
    <t>Уд. вес в общем импорте</t>
  </si>
  <si>
    <t>Уд. вес в общем  экспорте</t>
  </si>
  <si>
    <t>Кол-во деклараций (шт)</t>
  </si>
  <si>
    <t>по ст-ти (в $ э.)</t>
  </si>
  <si>
    <t>в том числе</t>
  </si>
  <si>
    <t>Общий импорт из стран СНГ</t>
  </si>
  <si>
    <t>Общий импорт из стран вне СНГ</t>
  </si>
  <si>
    <t>Экспорт в страны СНГ</t>
  </si>
  <si>
    <t>Экспорт в страны вне СНГ</t>
  </si>
  <si>
    <t>страны СНГ:</t>
  </si>
  <si>
    <t>79</t>
  </si>
  <si>
    <t>ЦИНК И ИЗДЕЛИЯ ИЗ НЕГО</t>
  </si>
  <si>
    <t>БАХРЕЙН</t>
  </si>
  <si>
    <t>ОМАН</t>
  </si>
  <si>
    <t>ЭФИОПИЯ</t>
  </si>
  <si>
    <t xml:space="preserve">  </t>
  </si>
  <si>
    <t xml:space="preserve">    </t>
  </si>
  <si>
    <t>ЛЮКСЕМБУРГ</t>
  </si>
  <si>
    <t>НЕПАЛ</t>
  </si>
  <si>
    <t>СИРИЯ</t>
  </si>
  <si>
    <t xml:space="preserve">   </t>
  </si>
  <si>
    <r>
      <t xml:space="preserve">вес-нетто </t>
    </r>
    <r>
      <rPr>
        <sz val="8"/>
        <color indexed="8"/>
        <rFont val="Times New Roman"/>
        <family val="1"/>
      </rPr>
      <t>(тонн)</t>
    </r>
  </si>
  <si>
    <t>вес-нетто (тонн)</t>
  </si>
  <si>
    <t>ЛИВАН</t>
  </si>
  <si>
    <t>45</t>
  </si>
  <si>
    <t>ПРОБКА И ИЗДЕЛИЯ ИЗ НЕЕ</t>
  </si>
  <si>
    <t>47</t>
  </si>
  <si>
    <t>МАССА ИЗ ДРЕВЕСИНЫ ИЛИ ИЗ ДРУГИХ ВОЛОКНИСТЫХ ЦЕЛЮЛЛОЗНЫХ МАТЕРИАЛОВ;РЕГЕНИРИРУЕМ</t>
  </si>
  <si>
    <t>ИСЛАНДИЯ</t>
  </si>
  <si>
    <t>МАЛЬДИВЫ</t>
  </si>
  <si>
    <t>НИГЕРИЯ</t>
  </si>
  <si>
    <t>САН-МАРИНО</t>
  </si>
  <si>
    <t>БОЛИВИЯ</t>
  </si>
  <si>
    <t>ЛИХТЕНШТЕЙН</t>
  </si>
  <si>
    <t>Темп роста, в % (2023г. к 2022г.)</t>
  </si>
  <si>
    <t>53</t>
  </si>
  <si>
    <t>ПРОЧИЕ РАСТИТЕЛЬНЫЕ ТЕКСТИЛЬНЫЕ ВОЛОКНА;БУМАЖНАЯ ПРЯЖА И ТКАНИ ИЗ БУМАЖНОЙ ПРЯЖИ</t>
  </si>
  <si>
    <t>89</t>
  </si>
  <si>
    <t>СУДА,ЛОДКИ И ДРУГИЕ ПЛАВУЧИЕ КОНСТРУКЦИИ</t>
  </si>
  <si>
    <t>АНДОРРА</t>
  </si>
  <si>
    <t>АОМЫНЬ (МАКАО)</t>
  </si>
  <si>
    <t>ГВАТЕМАЛА</t>
  </si>
  <si>
    <t>ГВИНЕЯ</t>
  </si>
  <si>
    <t>ДОМИНИКАНСКАЯ РЕСПУБЛИКА</t>
  </si>
  <si>
    <t>ЗИМБАБВЕ</t>
  </si>
  <si>
    <t>КНДР</t>
  </si>
  <si>
    <t>КОНГО</t>
  </si>
  <si>
    <t>МАДАГАСКАР</t>
  </si>
  <si>
    <t>МАЛЬТА</t>
  </si>
  <si>
    <t>ПУЭРТО-РИКО</t>
  </si>
  <si>
    <t>САЛЬВАДОР</t>
  </si>
  <si>
    <t>СВАЗИЛЕНД</t>
  </si>
  <si>
    <t>ТАНЗАНИЯ</t>
  </si>
  <si>
    <t>ЭРИТРЕЯ</t>
  </si>
  <si>
    <t>ЯМАЙКА</t>
  </si>
  <si>
    <t>АЛБАНИЯ</t>
  </si>
  <si>
    <t>АМЕРИКАНСКОЕ САМОА</t>
  </si>
  <si>
    <t>АНГИЛЬЯ</t>
  </si>
  <si>
    <t>БАРБАДОС</t>
  </si>
  <si>
    <t>ГОНДУРАС</t>
  </si>
  <si>
    <t>ГРЕНЛАНДИЯ</t>
  </si>
  <si>
    <t>КОТ-Д-ИВУАР</t>
  </si>
  <si>
    <t>КУБА</t>
  </si>
  <si>
    <t>ЛАОС</t>
  </si>
  <si>
    <t>МАВРИКИЙ</t>
  </si>
  <si>
    <t>НИКАРАГУА</t>
  </si>
  <si>
    <t>ЦЕНТРАЛЬНО-АФРИКАНСКАЯ РЕСПУБЛИКА</t>
  </si>
  <si>
    <t>АЛЖИР</t>
  </si>
  <si>
    <t>ВИРГИНСКИЕ О-ВА</t>
  </si>
  <si>
    <t>ГАЙАНА</t>
  </si>
  <si>
    <t>КИПР</t>
  </si>
  <si>
    <t>НАМИБИЯ</t>
  </si>
  <si>
    <t>НИГЕР</t>
  </si>
  <si>
    <t>ПАПУА-НОВ.ГВИНЕЯ</t>
  </si>
  <si>
    <t>ПАРАГВАЙ</t>
  </si>
  <si>
    <t>СЬЕРА-ЛЕОНЕ</t>
  </si>
  <si>
    <t>ТРИНИДАД И ТОБАГО</t>
  </si>
  <si>
    <t>АБХАЗИЯ</t>
  </si>
  <si>
    <t>80</t>
  </si>
  <si>
    <t>ОЛОВО И ИЗДЕЛИЯ ИЗ НЕГО</t>
  </si>
  <si>
    <t>БАГАМСКИЕ ОСТРОВА</t>
  </si>
  <si>
    <t>МОНАКО</t>
  </si>
  <si>
    <t>УГАНДА</t>
  </si>
  <si>
    <t>ФАРЕРСКИЕ ОСТРОВА</t>
  </si>
  <si>
    <t>БРИТАНСКИЕ ВИРГИНСКИЕ ОСТРОВА</t>
  </si>
  <si>
    <t>ВЕНЕСУЗЛА</t>
  </si>
  <si>
    <t>ЗАМБИЯ</t>
  </si>
  <si>
    <t>ОСТРОВ НОРФОЛК</t>
  </si>
  <si>
    <t>МАВРИТАНИЯ</t>
  </si>
  <si>
    <t>СУДАН</t>
  </si>
  <si>
    <t>ГАНА</t>
  </si>
  <si>
    <t>ДОМИНИКА</t>
  </si>
  <si>
    <t>КОМОРСКИЕ ОСТРОВА</t>
  </si>
  <si>
    <t>ЛИВИЯ</t>
  </si>
  <si>
    <t>ГВИАНА</t>
  </si>
  <si>
    <t>ДОНЕЦКАЯ НАРОДНАЯ РЕСПУБЛИКА</t>
  </si>
  <si>
    <t>КАЙМАНОВЫ ОСТРОВА</t>
  </si>
  <si>
    <t>ЛУГАНСКАЯ НАРОДНАЯ РЕСПУБЛИКА</t>
  </si>
  <si>
    <t>МАЛИ</t>
  </si>
  <si>
    <t>МОЗАМБИК</t>
  </si>
  <si>
    <t>ОСТРОВ МЭН</t>
  </si>
  <si>
    <t>ПАНАМА</t>
  </si>
  <si>
    <t>РУАНДА</t>
  </si>
  <si>
    <t>СУРИНАМ</t>
  </si>
  <si>
    <t>УРУГВАЙ</t>
  </si>
  <si>
    <t>ЮЖНАЯ ОСЕТИЯ</t>
  </si>
  <si>
    <t>БРУНЕЙ-ДАРУССАЛАМ</t>
  </si>
  <si>
    <t>ЮЖНЫЙ СУДАН</t>
  </si>
  <si>
    <t>БУРУНДИ</t>
  </si>
  <si>
    <t>ЙЕМЕН</t>
  </si>
  <si>
    <t>НАУРУ</t>
  </si>
  <si>
    <t xml:space="preserve">Объем внешней торговли товарами с третьими странами за январь-ноябрь 2022 - 2023 годы </t>
  </si>
  <si>
    <t>январь-ноябрь 2022 года</t>
  </si>
  <si>
    <t>январь-ноябрь 2023 года</t>
  </si>
  <si>
    <t>Объемы внешней торговли товарами с третьими странами за  январь-ноябрь 2022-2023гг.</t>
  </si>
  <si>
    <t>Объем внешней торговли со странами СНГ за январь-ноябрь 2022-2023гг.</t>
  </si>
  <si>
    <t>Объем внешней торговли со странами вне СНГ за январь-ноябрь 2022-2023гг.</t>
  </si>
  <si>
    <t>январь-ноябрь 2022года</t>
  </si>
  <si>
    <t>НОВАЯ КАЛЕДОНИЯ</t>
  </si>
  <si>
    <t xml:space="preserve">Объем внешней торговли со странами СНГ и вне СНГ за январь-ноябрь 2022-2023 гг. </t>
  </si>
  <si>
    <t>Оборот,  январь-ноябрь 2022 года</t>
  </si>
  <si>
    <t>Оборот,  январь-ноябрь 2023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</si>
</sst>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%"/>
    <numFmt numFmtId="181" formatCode="0.000"/>
    <numFmt numFmtId="182" formatCode="#,##0.0"/>
    <numFmt numFmtId="183" formatCode="#,##0.000"/>
    <numFmt numFmtId="184" formatCode="0.000000"/>
    <numFmt numFmtId="185" formatCode="0.00000"/>
    <numFmt numFmtId="186" formatCode="0.0000"/>
    <numFmt numFmtId="187" formatCode="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FC19]d\ mmmm\ yyyy\ &quot;г.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9"/>
      <color indexed="8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3F3F76"/>
      <name val="Calibri"/>
      <family val="2"/>
    </font>
    <font>
      <sz val="10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Calibri"/>
      <family val="2"/>
    </font>
    <font>
      <sz val="11"/>
      <color rgb="FF9C0006"/>
      <name val="Calibri"/>
      <family val="2"/>
    </font>
    <font>
      <sz val="10"/>
      <color rgb="FF9C0006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rgb="FF006100"/>
      <name val="Calibri"/>
      <family val="2"/>
    </font>
    <font>
      <sz val="10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5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5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54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54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54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54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54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54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22" borderId="0" applyNumberFormat="0" applyBorder="0" applyAlignment="0" applyProtection="0"/>
    <xf numFmtId="0" fontId="55" fillId="14" borderId="0" applyNumberFormat="0" applyBorder="0" applyAlignment="0" applyProtection="0"/>
    <xf numFmtId="0" fontId="56" fillId="22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23" borderId="0" applyNumberFormat="0" applyBorder="0" applyAlignment="0" applyProtection="0"/>
    <xf numFmtId="0" fontId="55" fillId="11" borderId="0" applyNumberFormat="0" applyBorder="0" applyAlignment="0" applyProtection="0"/>
    <xf numFmtId="0" fontId="56" fillId="23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4" borderId="0" applyNumberFormat="0" applyBorder="0" applyAlignment="0" applyProtection="0"/>
    <xf numFmtId="0" fontId="55" fillId="25" borderId="0" applyNumberFormat="0" applyBorder="0" applyAlignment="0" applyProtection="0"/>
    <xf numFmtId="0" fontId="55" fillId="4" borderId="0" applyNumberFormat="0" applyBorder="0" applyAlignment="0" applyProtection="0"/>
    <xf numFmtId="0" fontId="56" fillId="2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19" borderId="0" applyNumberFormat="0" applyBorder="0" applyAlignment="0" applyProtection="0"/>
    <xf numFmtId="0" fontId="55" fillId="26" borderId="0" applyNumberFormat="0" applyBorder="0" applyAlignment="0" applyProtection="0"/>
    <xf numFmtId="0" fontId="55" fillId="19" borderId="0" applyNumberFormat="0" applyBorder="0" applyAlignment="0" applyProtection="0"/>
    <xf numFmtId="0" fontId="56" fillId="26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1" applyNumberFormat="0" applyAlignment="0" applyProtection="0"/>
    <xf numFmtId="0" fontId="58" fillId="33" borderId="1" applyNumberFormat="0" applyAlignment="0" applyProtection="0"/>
    <xf numFmtId="0" fontId="59" fillId="2" borderId="2" applyNumberFormat="0" applyAlignment="0" applyProtection="0"/>
    <xf numFmtId="0" fontId="59" fillId="34" borderId="2" applyNumberFormat="0" applyAlignment="0" applyProtection="0"/>
    <xf numFmtId="0" fontId="59" fillId="2" borderId="2" applyNumberFormat="0" applyAlignment="0" applyProtection="0"/>
    <xf numFmtId="0" fontId="60" fillId="34" borderId="2" applyNumberFormat="0" applyAlignment="0" applyProtection="0"/>
    <xf numFmtId="0" fontId="59" fillId="2" borderId="2" applyNumberFormat="0" applyAlignment="0" applyProtection="0"/>
    <xf numFmtId="0" fontId="59" fillId="2" borderId="2" applyNumberFormat="0" applyAlignment="0" applyProtection="0"/>
    <xf numFmtId="0" fontId="59" fillId="2" borderId="2" applyNumberFormat="0" applyAlignment="0" applyProtection="0"/>
    <xf numFmtId="0" fontId="59" fillId="2" borderId="2" applyNumberFormat="0" applyAlignment="0" applyProtection="0"/>
    <xf numFmtId="0" fontId="61" fillId="2" borderId="1" applyNumberFormat="0" applyAlignment="0" applyProtection="0"/>
    <xf numFmtId="0" fontId="61" fillId="34" borderId="1" applyNumberFormat="0" applyAlignment="0" applyProtection="0"/>
    <xf numFmtId="0" fontId="61" fillId="2" borderId="1" applyNumberFormat="0" applyAlignment="0" applyProtection="0"/>
    <xf numFmtId="0" fontId="62" fillId="34" borderId="1" applyNumberFormat="0" applyAlignment="0" applyProtection="0"/>
    <xf numFmtId="0" fontId="61" fillId="2" borderId="1" applyNumberFormat="0" applyAlignment="0" applyProtection="0"/>
    <xf numFmtId="0" fontId="61" fillId="2" borderId="1" applyNumberFormat="0" applyAlignment="0" applyProtection="0"/>
    <xf numFmtId="0" fontId="61" fillId="2" borderId="1" applyNumberFormat="0" applyAlignment="0" applyProtection="0"/>
    <xf numFmtId="0" fontId="61" fillId="2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63" fillId="0" borderId="4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7" fillId="0" borderId="5" applyNumberFormat="0" applyFill="0" applyAlignment="0" applyProtection="0"/>
    <xf numFmtId="0" fontId="64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9" fillId="0" borderId="6" applyNumberFormat="0" applyFill="0" applyAlignment="0" applyProtection="0"/>
    <xf numFmtId="0" fontId="65" fillId="0" borderId="7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8" fillId="35" borderId="10" applyNumberFormat="0" applyAlignment="0" applyProtection="0"/>
    <xf numFmtId="0" fontId="69" fillId="35" borderId="10" applyNumberFormat="0" applyAlignment="0" applyProtection="0"/>
    <xf numFmtId="0" fontId="1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36" borderId="0" applyNumberFormat="0" applyBorder="0" applyAlignment="0" applyProtection="0"/>
    <xf numFmtId="0" fontId="72" fillId="36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73" fillId="37" borderId="0" applyNumberFormat="0" applyBorder="0" applyAlignment="0" applyProtection="0"/>
    <xf numFmtId="0" fontId="74" fillId="3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0" fillId="38" borderId="11" applyNumberFormat="0" applyFont="0" applyAlignment="0" applyProtection="0"/>
    <xf numFmtId="0" fontId="1" fillId="38" borderId="11" applyNumberFormat="0" applyFont="0" applyAlignment="0" applyProtection="0"/>
    <xf numFmtId="0" fontId="54" fillId="38" borderId="11" applyNumberFormat="0" applyFont="0" applyAlignment="0" applyProtection="0"/>
    <xf numFmtId="0" fontId="1" fillId="3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12" applyNumberFormat="0" applyFill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1" fillId="39" borderId="0" applyNumberFormat="0" applyBorder="0" applyAlignment="0" applyProtection="0"/>
    <xf numFmtId="0" fontId="82" fillId="39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182" fontId="83" fillId="0" borderId="0" xfId="0" applyNumberFormat="1" applyFont="1" applyBorder="1" applyAlignment="1">
      <alignment/>
    </xf>
    <xf numFmtId="1" fontId="83" fillId="0" borderId="0" xfId="0" applyNumberFormat="1" applyFont="1" applyBorder="1" applyAlignment="1">
      <alignment/>
    </xf>
    <xf numFmtId="182" fontId="83" fillId="2" borderId="0" xfId="0" applyNumberFormat="1" applyFont="1" applyFill="1" applyBorder="1" applyAlignment="1">
      <alignment/>
    </xf>
    <xf numFmtId="0" fontId="83" fillId="0" borderId="0" xfId="0" applyFont="1" applyBorder="1" applyAlignment="1">
      <alignment/>
    </xf>
    <xf numFmtId="182" fontId="83" fillId="0" borderId="0" xfId="0" applyNumberFormat="1" applyFont="1" applyFill="1" applyBorder="1" applyAlignment="1">
      <alignment/>
    </xf>
    <xf numFmtId="0" fontId="84" fillId="0" borderId="0" xfId="0" applyFont="1" applyAlignment="1">
      <alignment horizontal="left"/>
    </xf>
    <xf numFmtId="4" fontId="83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0" fontId="83" fillId="0" borderId="0" xfId="0" applyFont="1" applyAlignment="1">
      <alignment/>
    </xf>
    <xf numFmtId="182" fontId="83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0" fontId="83" fillId="0" borderId="0" xfId="0" applyFont="1" applyAlignment="1">
      <alignment/>
    </xf>
    <xf numFmtId="179" fontId="12" fillId="0" borderId="13" xfId="245" applyNumberFormat="1" applyFont="1" applyBorder="1" applyAlignment="1">
      <alignment/>
    </xf>
    <xf numFmtId="0" fontId="3" fillId="0" borderId="0" xfId="0" applyFont="1" applyAlignment="1">
      <alignment/>
    </xf>
    <xf numFmtId="179" fontId="11" fillId="0" borderId="14" xfId="245" applyNumberFormat="1" applyFont="1" applyBorder="1" applyAlignment="1">
      <alignment horizontal="center" vertical="center" wrapText="1"/>
    </xf>
    <xf numFmtId="179" fontId="11" fillId="0" borderId="15" xfId="245" applyNumberFormat="1" applyFont="1" applyBorder="1" applyAlignment="1">
      <alignment horizontal="center" vertical="center" wrapText="1"/>
    </xf>
    <xf numFmtId="182" fontId="3" fillId="0" borderId="0" xfId="0" applyNumberFormat="1" applyFont="1" applyAlignment="1">
      <alignment/>
    </xf>
    <xf numFmtId="182" fontId="8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85" fillId="0" borderId="0" xfId="0" applyFont="1" applyAlignment="1">
      <alignment/>
    </xf>
    <xf numFmtId="182" fontId="3" fillId="0" borderId="0" xfId="0" applyNumberFormat="1" applyFont="1" applyBorder="1" applyAlignment="1">
      <alignment/>
    </xf>
    <xf numFmtId="0" fontId="84" fillId="0" borderId="0" xfId="0" applyFont="1" applyBorder="1" applyAlignment="1">
      <alignment/>
    </xf>
    <xf numFmtId="0" fontId="86" fillId="0" borderId="0" xfId="0" applyFont="1" applyAlignment="1">
      <alignment/>
    </xf>
    <xf numFmtId="0" fontId="85" fillId="0" borderId="16" xfId="0" applyFont="1" applyBorder="1" applyAlignment="1">
      <alignment vertical="top" wrapText="1"/>
    </xf>
    <xf numFmtId="3" fontId="85" fillId="0" borderId="16" xfId="0" applyNumberFormat="1" applyFont="1" applyBorder="1" applyAlignment="1">
      <alignment vertical="top" wrapText="1"/>
    </xf>
    <xf numFmtId="0" fontId="85" fillId="0" borderId="0" xfId="0" applyFont="1" applyBorder="1" applyAlignment="1">
      <alignment/>
    </xf>
    <xf numFmtId="179" fontId="87" fillId="0" borderId="17" xfId="245" applyNumberFormat="1" applyFont="1" applyBorder="1" applyAlignment="1">
      <alignment/>
    </xf>
    <xf numFmtId="0" fontId="88" fillId="40" borderId="0" xfId="0" applyFont="1" applyFill="1" applyBorder="1" applyAlignment="1">
      <alignment vertical="center"/>
    </xf>
    <xf numFmtId="182" fontId="88" fillId="40" borderId="0" xfId="0" applyNumberFormat="1" applyFont="1" applyFill="1" applyBorder="1" applyAlignment="1">
      <alignment vertical="center"/>
    </xf>
    <xf numFmtId="182" fontId="88" fillId="0" borderId="0" xfId="0" applyNumberFormat="1" applyFont="1" applyBorder="1" applyAlignment="1">
      <alignment vertical="center"/>
    </xf>
    <xf numFmtId="179" fontId="89" fillId="0" borderId="0" xfId="245" applyNumberFormat="1" applyFont="1" applyBorder="1" applyAlignment="1">
      <alignment vertical="center"/>
    </xf>
    <xf numFmtId="0" fontId="85" fillId="0" borderId="0" xfId="0" applyFont="1" applyBorder="1" applyAlignment="1">
      <alignment horizontal="left" vertical="top" wrapText="1"/>
    </xf>
    <xf numFmtId="4" fontId="88" fillId="40" borderId="13" xfId="0" applyNumberFormat="1" applyFont="1" applyFill="1" applyBorder="1" applyAlignment="1">
      <alignment/>
    </xf>
    <xf numFmtId="4" fontId="88" fillId="0" borderId="0" xfId="0" applyNumberFormat="1" applyFont="1" applyBorder="1" applyAlignment="1">
      <alignment/>
    </xf>
    <xf numFmtId="0" fontId="88" fillId="0" borderId="0" xfId="0" applyFont="1" applyAlignment="1">
      <alignment/>
    </xf>
    <xf numFmtId="3" fontId="88" fillId="0" borderId="0" xfId="0" applyNumberFormat="1" applyFont="1" applyBorder="1" applyAlignment="1">
      <alignment/>
    </xf>
    <xf numFmtId="3" fontId="85" fillId="0" borderId="0" xfId="0" applyNumberFormat="1" applyFont="1" applyBorder="1" applyAlignment="1">
      <alignment/>
    </xf>
    <xf numFmtId="0" fontId="87" fillId="0" borderId="0" xfId="0" applyFont="1" applyBorder="1" applyAlignment="1">
      <alignment vertical="top" wrapText="1"/>
    </xf>
    <xf numFmtId="10" fontId="87" fillId="0" borderId="0" xfId="0" applyNumberFormat="1" applyFont="1" applyBorder="1" applyAlignment="1">
      <alignment horizontal="right"/>
    </xf>
    <xf numFmtId="0" fontId="88" fillId="0" borderId="0" xfId="0" applyFont="1" applyBorder="1" applyAlignment="1">
      <alignment vertical="top" wrapText="1"/>
    </xf>
    <xf numFmtId="182" fontId="88" fillId="0" borderId="0" xfId="0" applyNumberFormat="1" applyFont="1" applyBorder="1" applyAlignment="1">
      <alignment/>
    </xf>
    <xf numFmtId="182" fontId="2" fillId="0" borderId="14" xfId="0" applyNumberFormat="1" applyFont="1" applyBorder="1" applyAlignment="1">
      <alignment horizontal="center" vertical="center"/>
    </xf>
    <xf numFmtId="179" fontId="11" fillId="0" borderId="13" xfId="248" applyNumberFormat="1" applyFont="1" applyBorder="1" applyAlignment="1">
      <alignment vertical="center"/>
    </xf>
    <xf numFmtId="0" fontId="3" fillId="40" borderId="13" xfId="0" applyFont="1" applyFill="1" applyBorder="1" applyAlignment="1">
      <alignment vertical="center"/>
    </xf>
    <xf numFmtId="0" fontId="2" fillId="40" borderId="13" xfId="0" applyFont="1" applyFill="1" applyBorder="1" applyAlignment="1">
      <alignment vertical="center"/>
    </xf>
    <xf numFmtId="0" fontId="3" fillId="40" borderId="13" xfId="0" applyFont="1" applyFill="1" applyBorder="1" applyAlignment="1">
      <alignment/>
    </xf>
    <xf numFmtId="179" fontId="12" fillId="40" borderId="13" xfId="245" applyNumberFormat="1" applyFont="1" applyFill="1" applyBorder="1" applyAlignment="1">
      <alignment/>
    </xf>
    <xf numFmtId="179" fontId="12" fillId="40" borderId="13" xfId="245" applyNumberFormat="1" applyFont="1" applyFill="1" applyBorder="1" applyAlignment="1">
      <alignment horizontal="right" wrapText="1"/>
    </xf>
    <xf numFmtId="179" fontId="12" fillId="40" borderId="13" xfId="245" applyNumberFormat="1" applyFont="1" applyFill="1" applyBorder="1" applyAlignment="1">
      <alignment horizontal="right"/>
    </xf>
    <xf numFmtId="0" fontId="2" fillId="40" borderId="13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wrapText="1"/>
    </xf>
    <xf numFmtId="0" fontId="2" fillId="40" borderId="18" xfId="0" applyFont="1" applyFill="1" applyBorder="1" applyAlignment="1">
      <alignment horizontal="left" wrapText="1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2" fillId="0" borderId="13" xfId="0" applyFont="1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12" fillId="0" borderId="13" xfId="0" applyFont="1" applyBorder="1" applyAlignment="1">
      <alignment vertical="top" wrapText="1"/>
    </xf>
    <xf numFmtId="3" fontId="2" fillId="40" borderId="13" xfId="0" applyNumberFormat="1" applyFont="1" applyFill="1" applyBorder="1" applyAlignment="1">
      <alignment vertical="top" wrapText="1"/>
    </xf>
    <xf numFmtId="3" fontId="3" fillId="40" borderId="13" xfId="0" applyNumberFormat="1" applyFont="1" applyFill="1" applyBorder="1" applyAlignment="1">
      <alignment/>
    </xf>
    <xf numFmtId="179" fontId="12" fillId="40" borderId="13" xfId="248" applyNumberFormat="1" applyFont="1" applyFill="1" applyBorder="1" applyAlignment="1">
      <alignment/>
    </xf>
    <xf numFmtId="4" fontId="90" fillId="0" borderId="14" xfId="0" applyNumberFormat="1" applyFont="1" applyBorder="1" applyAlignment="1">
      <alignment horizontal="center" vertical="center" wrapText="1"/>
    </xf>
    <xf numFmtId="4" fontId="90" fillId="0" borderId="15" xfId="0" applyNumberFormat="1" applyFont="1" applyBorder="1" applyAlignment="1">
      <alignment horizontal="center" vertical="center" wrapText="1"/>
    </xf>
    <xf numFmtId="182" fontId="83" fillId="0" borderId="0" xfId="0" applyNumberFormat="1" applyFont="1" applyAlignment="1">
      <alignment/>
    </xf>
    <xf numFmtId="0" fontId="83" fillId="0" borderId="0" xfId="0" applyFont="1" applyAlignment="1">
      <alignment/>
    </xf>
    <xf numFmtId="182" fontId="90" fillId="0" borderId="13" xfId="0" applyNumberFormat="1" applyFont="1" applyBorder="1" applyAlignment="1">
      <alignment/>
    </xf>
    <xf numFmtId="1" fontId="83" fillId="0" borderId="13" xfId="0" applyNumberFormat="1" applyFont="1" applyBorder="1" applyAlignment="1">
      <alignment/>
    </xf>
    <xf numFmtId="182" fontId="83" fillId="0" borderId="13" xfId="0" applyNumberFormat="1" applyFont="1" applyBorder="1" applyAlignment="1">
      <alignment/>
    </xf>
    <xf numFmtId="0" fontId="88" fillId="40" borderId="13" xfId="0" applyFont="1" applyFill="1" applyBorder="1" applyAlignment="1">
      <alignment wrapText="1"/>
    </xf>
    <xf numFmtId="0" fontId="88" fillId="40" borderId="18" xfId="0" applyFont="1" applyFill="1" applyBorder="1" applyAlignment="1">
      <alignment wrapText="1"/>
    </xf>
    <xf numFmtId="1" fontId="90" fillId="0" borderId="19" xfId="0" applyNumberFormat="1" applyFont="1" applyBorder="1" applyAlignment="1">
      <alignment horizontal="center" vertical="center" wrapText="1"/>
    </xf>
    <xf numFmtId="182" fontId="90" fillId="2" borderId="0" xfId="0" applyNumberFormat="1" applyFont="1" applyFill="1" applyBorder="1" applyAlignment="1">
      <alignment horizontal="center" vertical="center" wrapText="1"/>
    </xf>
    <xf numFmtId="182" fontId="90" fillId="0" borderId="0" xfId="0" applyNumberFormat="1" applyFont="1" applyBorder="1" applyAlignment="1">
      <alignment horizontal="center" vertical="center" wrapText="1"/>
    </xf>
    <xf numFmtId="182" fontId="90" fillId="0" borderId="0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Border="1" applyAlignment="1">
      <alignment/>
    </xf>
    <xf numFmtId="182" fontId="2" fillId="0" borderId="13" xfId="0" applyNumberFormat="1" applyFont="1" applyBorder="1" applyAlignment="1">
      <alignment/>
    </xf>
    <xf numFmtId="182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79" fontId="11" fillId="0" borderId="13" xfId="245" applyNumberFormat="1" applyFont="1" applyBorder="1" applyAlignment="1">
      <alignment/>
    </xf>
    <xf numFmtId="182" fontId="3" fillId="0" borderId="13" xfId="219" applyNumberFormat="1" applyFont="1" applyBorder="1">
      <alignment/>
      <protection/>
    </xf>
    <xf numFmtId="1" fontId="83" fillId="0" borderId="20" xfId="0" applyNumberFormat="1" applyFont="1" applyBorder="1" applyAlignment="1">
      <alignment/>
    </xf>
    <xf numFmtId="182" fontId="2" fillId="0" borderId="20" xfId="0" applyNumberFormat="1" applyFont="1" applyBorder="1" applyAlignment="1">
      <alignment horizontal="center"/>
    </xf>
    <xf numFmtId="182" fontId="90" fillId="2" borderId="13" xfId="0" applyNumberFormat="1" applyFont="1" applyFill="1" applyBorder="1" applyAlignment="1">
      <alignment/>
    </xf>
    <xf numFmtId="182" fontId="90" fillId="0" borderId="13" xfId="0" applyNumberFormat="1" applyFont="1" applyFill="1" applyBorder="1" applyAlignment="1">
      <alignment/>
    </xf>
    <xf numFmtId="182" fontId="3" fillId="40" borderId="13" xfId="219" applyNumberFormat="1" applyFont="1" applyFill="1" applyBorder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40" borderId="13" xfId="0" applyNumberFormat="1" applyFont="1" applyFill="1" applyBorder="1" applyAlignment="1">
      <alignment/>
    </xf>
    <xf numFmtId="182" fontId="3" fillId="2" borderId="0" xfId="0" applyNumberFormat="1" applyFont="1" applyFill="1" applyAlignment="1">
      <alignment/>
    </xf>
    <xf numFmtId="0" fontId="3" fillId="40" borderId="0" xfId="0" applyFont="1" applyFill="1" applyAlignment="1">
      <alignment/>
    </xf>
    <xf numFmtId="1" fontId="3" fillId="0" borderId="17" xfId="0" applyNumberFormat="1" applyFont="1" applyBorder="1" applyAlignment="1">
      <alignment/>
    </xf>
    <xf numFmtId="182" fontId="3" fillId="0" borderId="17" xfId="0" applyNumberFormat="1" applyFont="1" applyBorder="1" applyAlignment="1">
      <alignment/>
    </xf>
    <xf numFmtId="1" fontId="2" fillId="2" borderId="13" xfId="220" applyNumberFormat="1" applyFont="1" applyFill="1" applyBorder="1" applyAlignment="1">
      <alignment wrapText="1"/>
      <protection/>
    </xf>
    <xf numFmtId="4" fontId="90" fillId="0" borderId="0" xfId="0" applyNumberFormat="1" applyFont="1" applyBorder="1" applyAlignment="1">
      <alignment/>
    </xf>
    <xf numFmtId="0" fontId="90" fillId="0" borderId="0" xfId="0" applyFont="1" applyAlignment="1">
      <alignment/>
    </xf>
    <xf numFmtId="182" fontId="90" fillId="0" borderId="14" xfId="0" applyNumberFormat="1" applyFont="1" applyBorder="1" applyAlignment="1">
      <alignment horizontal="center" vertical="center" wrapText="1"/>
    </xf>
    <xf numFmtId="182" fontId="90" fillId="0" borderId="15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left"/>
    </xf>
    <xf numFmtId="182" fontId="16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left"/>
    </xf>
    <xf numFmtId="0" fontId="84" fillId="0" borderId="0" xfId="0" applyFont="1" applyBorder="1" applyAlignment="1">
      <alignment vertical="center"/>
    </xf>
    <xf numFmtId="182" fontId="90" fillId="0" borderId="20" xfId="0" applyNumberFormat="1" applyFont="1" applyBorder="1" applyAlignment="1">
      <alignment/>
    </xf>
    <xf numFmtId="182" fontId="2" fillId="0" borderId="21" xfId="0" applyNumberFormat="1" applyFont="1" applyBorder="1" applyAlignment="1">
      <alignment horizontal="center"/>
    </xf>
    <xf numFmtId="1" fontId="90" fillId="0" borderId="2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182" fontId="2" fillId="2" borderId="13" xfId="0" applyNumberFormat="1" applyFont="1" applyFill="1" applyBorder="1" applyAlignment="1">
      <alignment horizontal="center" vertical="center" wrapText="1"/>
    </xf>
    <xf numFmtId="4" fontId="2" fillId="40" borderId="13" xfId="219" applyNumberFormat="1" applyFont="1" applyFill="1" applyBorder="1" applyAlignment="1">
      <alignment vertical="center"/>
      <protection/>
    </xf>
    <xf numFmtId="4" fontId="90" fillId="0" borderId="13" xfId="0" applyNumberFormat="1" applyFont="1" applyBorder="1" applyAlignment="1">
      <alignment vertical="center"/>
    </xf>
    <xf numFmtId="4" fontId="83" fillId="0" borderId="13" xfId="0" applyNumberFormat="1" applyFont="1" applyBorder="1" applyAlignment="1">
      <alignment vertical="center"/>
    </xf>
    <xf numFmtId="179" fontId="11" fillId="0" borderId="13" xfId="0" applyNumberFormat="1" applyFont="1" applyBorder="1" applyAlignment="1">
      <alignment vertical="center"/>
    </xf>
    <xf numFmtId="0" fontId="90" fillId="40" borderId="13" xfId="0" applyFont="1" applyFill="1" applyBorder="1" applyAlignment="1">
      <alignment vertical="center" wrapText="1"/>
    </xf>
    <xf numFmtId="0" fontId="90" fillId="40" borderId="18" xfId="0" applyFont="1" applyFill="1" applyBorder="1" applyAlignment="1">
      <alignment vertical="center" wrapText="1"/>
    </xf>
    <xf numFmtId="4" fontId="90" fillId="40" borderId="13" xfId="0" applyNumberFormat="1" applyFont="1" applyFill="1" applyBorder="1" applyAlignment="1">
      <alignment vertical="center"/>
    </xf>
    <xf numFmtId="182" fontId="2" fillId="0" borderId="23" xfId="0" applyNumberFormat="1" applyFont="1" applyBorder="1" applyAlignment="1">
      <alignment horizontal="center" vertical="center"/>
    </xf>
    <xf numFmtId="179" fontId="11" fillId="0" borderId="23" xfId="245" applyNumberFormat="1" applyFont="1" applyBorder="1" applyAlignment="1">
      <alignment horizontal="center" vertical="center" wrapText="1"/>
    </xf>
    <xf numFmtId="179" fontId="11" fillId="0" borderId="24" xfId="245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15" fillId="0" borderId="0" xfId="215" applyNumberFormat="1" applyFont="1" applyBorder="1" applyAlignment="1">
      <alignment horizontal="left" vertical="center" wrapText="1"/>
      <protection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82" fontId="90" fillId="0" borderId="13" xfId="0" applyNumberFormat="1" applyFont="1" applyBorder="1" applyAlignment="1">
      <alignment horizontal="center" vertical="center" wrapText="1"/>
    </xf>
    <xf numFmtId="182" fontId="90" fillId="0" borderId="14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/>
    </xf>
    <xf numFmtId="1" fontId="84" fillId="0" borderId="27" xfId="0" applyNumberFormat="1" applyFont="1" applyBorder="1" applyAlignment="1">
      <alignment horizontal="left" vertical="center"/>
    </xf>
    <xf numFmtId="1" fontId="84" fillId="0" borderId="28" xfId="0" applyNumberFormat="1" applyFont="1" applyBorder="1" applyAlignment="1">
      <alignment horizontal="left" vertical="center"/>
    </xf>
    <xf numFmtId="1" fontId="84" fillId="0" borderId="29" xfId="0" applyNumberFormat="1" applyFont="1" applyBorder="1" applyAlignment="1">
      <alignment horizontal="left" vertical="center"/>
    </xf>
    <xf numFmtId="1" fontId="90" fillId="0" borderId="25" xfId="0" applyNumberFormat="1" applyFont="1" applyBorder="1" applyAlignment="1">
      <alignment horizontal="center" vertical="center" wrapText="1"/>
    </xf>
    <xf numFmtId="1" fontId="90" fillId="0" borderId="30" xfId="0" applyNumberFormat="1" applyFont="1" applyBorder="1" applyAlignment="1">
      <alignment horizontal="center" vertical="center" wrapText="1"/>
    </xf>
    <xf numFmtId="1" fontId="90" fillId="0" borderId="26" xfId="0" applyNumberFormat="1" applyFont="1" applyBorder="1" applyAlignment="1">
      <alignment horizontal="center" vertical="center" wrapText="1"/>
    </xf>
    <xf numFmtId="1" fontId="90" fillId="0" borderId="23" xfId="0" applyNumberFormat="1" applyFont="1" applyBorder="1" applyAlignment="1">
      <alignment horizontal="center" vertical="center" wrapText="1"/>
    </xf>
    <xf numFmtId="1" fontId="90" fillId="0" borderId="13" xfId="0" applyNumberFormat="1" applyFont="1" applyBorder="1" applyAlignment="1">
      <alignment horizontal="center" vertical="center" wrapText="1"/>
    </xf>
    <xf numFmtId="1" fontId="90" fillId="0" borderId="14" xfId="0" applyNumberFormat="1" applyFont="1" applyBorder="1" applyAlignment="1">
      <alignment horizontal="center" vertical="center" wrapText="1"/>
    </xf>
    <xf numFmtId="182" fontId="90" fillId="40" borderId="23" xfId="0" applyNumberFormat="1" applyFont="1" applyFill="1" applyBorder="1" applyAlignment="1">
      <alignment horizontal="center"/>
    </xf>
    <xf numFmtId="182" fontId="90" fillId="40" borderId="24" xfId="0" applyNumberFormat="1" applyFont="1" applyFill="1" applyBorder="1" applyAlignment="1">
      <alignment horizontal="center"/>
    </xf>
    <xf numFmtId="182" fontId="90" fillId="2" borderId="13" xfId="0" applyNumberFormat="1" applyFont="1" applyFill="1" applyBorder="1" applyAlignment="1">
      <alignment horizontal="center" vertical="center" wrapText="1"/>
    </xf>
    <xf numFmtId="182" fontId="90" fillId="2" borderId="14" xfId="0" applyNumberFormat="1" applyFont="1" applyFill="1" applyBorder="1" applyAlignment="1">
      <alignment horizontal="center" vertical="center" wrapText="1"/>
    </xf>
    <xf numFmtId="182" fontId="90" fillId="0" borderId="13" xfId="0" applyNumberFormat="1" applyFont="1" applyFill="1" applyBorder="1" applyAlignment="1">
      <alignment horizontal="center" vertical="center" wrapText="1"/>
    </xf>
    <xf numFmtId="182" fontId="90" fillId="0" borderId="14" xfId="0" applyNumberFormat="1" applyFont="1" applyFill="1" applyBorder="1" applyAlignment="1">
      <alignment horizontal="center" vertical="center" wrapText="1"/>
    </xf>
    <xf numFmtId="182" fontId="2" fillId="0" borderId="31" xfId="0" applyNumberFormat="1" applyFont="1" applyBorder="1" applyAlignment="1">
      <alignment horizontal="center" vertical="center"/>
    </xf>
    <xf numFmtId="182" fontId="90" fillId="0" borderId="31" xfId="0" applyNumberFormat="1" applyFont="1" applyBorder="1" applyAlignment="1">
      <alignment horizontal="center" vertical="center" wrapText="1"/>
    </xf>
    <xf numFmtId="182" fontId="90" fillId="0" borderId="15" xfId="0" applyNumberFormat="1" applyFont="1" applyBorder="1" applyAlignment="1">
      <alignment horizontal="center" vertical="center" wrapText="1"/>
    </xf>
    <xf numFmtId="0" fontId="90" fillId="0" borderId="25" xfId="0" applyFont="1" applyBorder="1" applyAlignment="1">
      <alignment horizontal="center" vertical="center" wrapText="1"/>
    </xf>
    <xf numFmtId="0" fontId="90" fillId="0" borderId="30" xfId="0" applyFont="1" applyBorder="1" applyAlignment="1">
      <alignment horizontal="center" vertical="center" wrapText="1"/>
    </xf>
    <xf numFmtId="0" fontId="90" fillId="0" borderId="26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left" vertical="center"/>
    </xf>
    <xf numFmtId="182" fontId="2" fillId="0" borderId="23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179" fontId="11" fillId="0" borderId="23" xfId="0" applyNumberFormat="1" applyFont="1" applyBorder="1" applyAlignment="1">
      <alignment horizontal="center" vertical="center" wrapText="1"/>
    </xf>
    <xf numFmtId="179" fontId="11" fillId="0" borderId="13" xfId="0" applyNumberFormat="1" applyFont="1" applyBorder="1" applyAlignment="1">
      <alignment horizontal="center" vertical="center" wrapText="1"/>
    </xf>
    <xf numFmtId="179" fontId="11" fillId="0" borderId="13" xfId="245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left" vertical="center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82" fontId="2" fillId="40" borderId="23" xfId="0" applyNumberFormat="1" applyFont="1" applyFill="1" applyBorder="1" applyAlignment="1">
      <alignment horizontal="center"/>
    </xf>
  </cellXfs>
  <cellStyles count="248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— акцент2" xfId="23"/>
    <cellStyle name="20% - Акцент2 2" xfId="24"/>
    <cellStyle name="20% - Акцент2 3" xfId="25"/>
    <cellStyle name="20% - Акцент2 4" xfId="26"/>
    <cellStyle name="20% - Акцент2 5" xfId="27"/>
    <cellStyle name="20% - Акцент2 6" xfId="28"/>
    <cellStyle name="20% - Акцент2 7" xfId="29"/>
    <cellStyle name="20% - Акцент2 8" xfId="30"/>
    <cellStyle name="20% — акцент3" xfId="31"/>
    <cellStyle name="20% - Акцент3 2" xfId="32"/>
    <cellStyle name="20% - Акцент3 3" xfId="33"/>
    <cellStyle name="20% - Акцент3 4" xfId="34"/>
    <cellStyle name="20% - Акцент3 5" xfId="35"/>
    <cellStyle name="20% - Акцент3 6" xfId="36"/>
    <cellStyle name="20% - Акцент3 7" xfId="37"/>
    <cellStyle name="20% - Акцент3 8" xfId="38"/>
    <cellStyle name="20% — акцент4" xfId="39"/>
    <cellStyle name="20% - Акцент4 2" xfId="40"/>
    <cellStyle name="20% - Акцент4 3" xfId="41"/>
    <cellStyle name="20% - Акцент4 4" xfId="42"/>
    <cellStyle name="20% - Акцент4 5" xfId="43"/>
    <cellStyle name="20% - Акцент4 6" xfId="44"/>
    <cellStyle name="20% - Акцент4 7" xfId="45"/>
    <cellStyle name="20% - Акцент4 8" xfId="46"/>
    <cellStyle name="20% — акцент5" xfId="47"/>
    <cellStyle name="20% - Акцент5 2" xfId="48"/>
    <cellStyle name="20% — акцент6" xfId="49"/>
    <cellStyle name="20% - Акцент6 2" xfId="50"/>
    <cellStyle name="40% —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1 7" xfId="57"/>
    <cellStyle name="40% - Акцент1 8" xfId="58"/>
    <cellStyle name="40% — акцент2" xfId="59"/>
    <cellStyle name="40% - Акцент2 2" xfId="60"/>
    <cellStyle name="40% — акцент3" xfId="61"/>
    <cellStyle name="40% - Акцент3 2" xfId="62"/>
    <cellStyle name="40% - Акцент3 3" xfId="63"/>
    <cellStyle name="40% - Акцент3 4" xfId="64"/>
    <cellStyle name="40% - Акцент3 5" xfId="65"/>
    <cellStyle name="40% - Акцент3 6" xfId="66"/>
    <cellStyle name="40% - Акцент3 7" xfId="67"/>
    <cellStyle name="40% - Акцент3 8" xfId="68"/>
    <cellStyle name="40% —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4 7" xfId="75"/>
    <cellStyle name="40% - Акцент4 8" xfId="76"/>
    <cellStyle name="40% — акцент5" xfId="77"/>
    <cellStyle name="40% - Акцент5 2" xfId="78"/>
    <cellStyle name="40% — акцент6" xfId="79"/>
    <cellStyle name="40% - Акцент6 2" xfId="80"/>
    <cellStyle name="40% - Акцент6 3" xfId="81"/>
    <cellStyle name="40% - Акцент6 4" xfId="82"/>
    <cellStyle name="40% - Акцент6 5" xfId="83"/>
    <cellStyle name="40% - Акцент6 6" xfId="84"/>
    <cellStyle name="40% - Акцент6 7" xfId="85"/>
    <cellStyle name="40% - Акцент6 8" xfId="86"/>
    <cellStyle name="60% —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1 7" xfId="93"/>
    <cellStyle name="60% - Акцент1 8" xfId="94"/>
    <cellStyle name="60% — акцент2" xfId="95"/>
    <cellStyle name="60% - Акцент2 2" xfId="96"/>
    <cellStyle name="60% — акцент3" xfId="97"/>
    <cellStyle name="60% - Акцент3 2" xfId="98"/>
    <cellStyle name="60% - Акцент3 3" xfId="99"/>
    <cellStyle name="60% - Акцент3 4" xfId="100"/>
    <cellStyle name="60% - Акцент3 5" xfId="101"/>
    <cellStyle name="60% - Акцент3 6" xfId="102"/>
    <cellStyle name="60% - Акцент3 7" xfId="103"/>
    <cellStyle name="60% - Акцент3 8" xfId="104"/>
    <cellStyle name="60% —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4 7" xfId="111"/>
    <cellStyle name="60% - Акцент4 8" xfId="112"/>
    <cellStyle name="60% — акцент5" xfId="113"/>
    <cellStyle name="60% - Акцент5 2" xfId="114"/>
    <cellStyle name="60% — акцент6" xfId="115"/>
    <cellStyle name="60% - Акцент6 2" xfId="116"/>
    <cellStyle name="60% - Акцент6 3" xfId="117"/>
    <cellStyle name="60% - Акцент6 4" xfId="118"/>
    <cellStyle name="60% - Акцент6 5" xfId="119"/>
    <cellStyle name="60% - Акцент6 6" xfId="120"/>
    <cellStyle name="60% - Акцент6 7" xfId="121"/>
    <cellStyle name="60% - Акцент6 8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1 7" xfId="129"/>
    <cellStyle name="Акцент1 8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4 3" xfId="137"/>
    <cellStyle name="Акцент4 4" xfId="138"/>
    <cellStyle name="Акцент4 5" xfId="139"/>
    <cellStyle name="Акцент4 6" xfId="140"/>
    <cellStyle name="Акцент4 7" xfId="141"/>
    <cellStyle name="Акцент4 8" xfId="142"/>
    <cellStyle name="Акцент5" xfId="143"/>
    <cellStyle name="Акцент5 2" xfId="144"/>
    <cellStyle name="Акцент6" xfId="145"/>
    <cellStyle name="Акцент6 2" xfId="146"/>
    <cellStyle name="Ввод " xfId="147"/>
    <cellStyle name="Ввод  2" xfId="148"/>
    <cellStyle name="Вывод" xfId="149"/>
    <cellStyle name="Вывод 2" xfId="150"/>
    <cellStyle name="Вывод 3" xfId="151"/>
    <cellStyle name="Вывод 4" xfId="152"/>
    <cellStyle name="Вывод 5" xfId="153"/>
    <cellStyle name="Вывод 6" xfId="154"/>
    <cellStyle name="Вывод 7" xfId="155"/>
    <cellStyle name="Вывод 8" xfId="156"/>
    <cellStyle name="Вычисление" xfId="157"/>
    <cellStyle name="Вычисление 2" xfId="158"/>
    <cellStyle name="Вычисление 3" xfId="159"/>
    <cellStyle name="Вычисление 4" xfId="160"/>
    <cellStyle name="Вычисление 5" xfId="161"/>
    <cellStyle name="Вычисление 6" xfId="162"/>
    <cellStyle name="Вычисление 7" xfId="163"/>
    <cellStyle name="Вычисление 8" xfId="164"/>
    <cellStyle name="Hyperlink" xfId="165"/>
    <cellStyle name="Currency" xfId="166"/>
    <cellStyle name="Currency [0]" xfId="167"/>
    <cellStyle name="Заголовок 1" xfId="168"/>
    <cellStyle name="Заголовок 1 2" xfId="169"/>
    <cellStyle name="Заголовок 1 3" xfId="170"/>
    <cellStyle name="Заголовок 1 4" xfId="171"/>
    <cellStyle name="Заголовок 1 5" xfId="172"/>
    <cellStyle name="Заголовок 1 6" xfId="173"/>
    <cellStyle name="Заголовок 1 7" xfId="174"/>
    <cellStyle name="Заголовок 2" xfId="175"/>
    <cellStyle name="Заголовок 2 2" xfId="176"/>
    <cellStyle name="Заголовок 2 3" xfId="177"/>
    <cellStyle name="Заголовок 2 4" xfId="178"/>
    <cellStyle name="Заголовок 2 5" xfId="179"/>
    <cellStyle name="Заголовок 2 6" xfId="180"/>
    <cellStyle name="Заголовок 2 7" xfId="181"/>
    <cellStyle name="Заголовок 3" xfId="182"/>
    <cellStyle name="Заголовок 3 2" xfId="183"/>
    <cellStyle name="Заголовок 3 3" xfId="184"/>
    <cellStyle name="Заголовок 3 4" xfId="185"/>
    <cellStyle name="Заголовок 3 5" xfId="186"/>
    <cellStyle name="Заголовок 3 6" xfId="187"/>
    <cellStyle name="Заголовок 3 7" xfId="188"/>
    <cellStyle name="Заголовок 4" xfId="189"/>
    <cellStyle name="Заголовок 4 2" xfId="190"/>
    <cellStyle name="Заголовок 4 3" xfId="191"/>
    <cellStyle name="Заголовок 4 4" xfId="192"/>
    <cellStyle name="Заголовок 4 5" xfId="193"/>
    <cellStyle name="Заголовок 4 6" xfId="194"/>
    <cellStyle name="Заголовок 4 7" xfId="195"/>
    <cellStyle name="Итог" xfId="196"/>
    <cellStyle name="Итог 2" xfId="197"/>
    <cellStyle name="Итог 3" xfId="198"/>
    <cellStyle name="Итог 4" xfId="199"/>
    <cellStyle name="Итог 5" xfId="200"/>
    <cellStyle name="Итог 6" xfId="201"/>
    <cellStyle name="Итог 7" xfId="202"/>
    <cellStyle name="Итог 8" xfId="203"/>
    <cellStyle name="Контрольная ячейка" xfId="204"/>
    <cellStyle name="Контрольная ячейка 2" xfId="205"/>
    <cellStyle name="Название" xfId="206"/>
    <cellStyle name="Название 2" xfId="207"/>
    <cellStyle name="Название 3" xfId="208"/>
    <cellStyle name="Название 4" xfId="209"/>
    <cellStyle name="Название 5" xfId="210"/>
    <cellStyle name="Название 6" xfId="211"/>
    <cellStyle name="Название 7" xfId="212"/>
    <cellStyle name="Нейтральный" xfId="213"/>
    <cellStyle name="Нейтральный 2" xfId="214"/>
    <cellStyle name="Обычный 2" xfId="215"/>
    <cellStyle name="Обычный 2 2" xfId="216"/>
    <cellStyle name="Обычный 3" xfId="217"/>
    <cellStyle name="Обычный 4" xfId="218"/>
    <cellStyle name="Обычный 5" xfId="219"/>
    <cellStyle name="Обычный_VNESH" xfId="220"/>
    <cellStyle name="Followed Hyperlink" xfId="221"/>
    <cellStyle name="Плохой" xfId="222"/>
    <cellStyle name="Плохой 2" xfId="223"/>
    <cellStyle name="Пояснение" xfId="224"/>
    <cellStyle name="Пояснение 2" xfId="225"/>
    <cellStyle name="Примечание" xfId="226"/>
    <cellStyle name="Примечание 10" xfId="227"/>
    <cellStyle name="Примечание 11" xfId="228"/>
    <cellStyle name="Примечание 12" xfId="229"/>
    <cellStyle name="Примечание 2" xfId="230"/>
    <cellStyle name="Примечание 2 2" xfId="231"/>
    <cellStyle name="Примечание 2 3" xfId="232"/>
    <cellStyle name="Примечание 3" xfId="233"/>
    <cellStyle name="Примечание 3 2" xfId="234"/>
    <cellStyle name="Примечание 4" xfId="235"/>
    <cellStyle name="Примечание 4 2" xfId="236"/>
    <cellStyle name="Примечание 4 2 2" xfId="237"/>
    <cellStyle name="Примечание 4 3" xfId="238"/>
    <cellStyle name="Примечание 5" xfId="239"/>
    <cellStyle name="Примечание 5 2" xfId="240"/>
    <cellStyle name="Примечание 6" xfId="241"/>
    <cellStyle name="Примечание 7" xfId="242"/>
    <cellStyle name="Примечание 8" xfId="243"/>
    <cellStyle name="Примечание 9" xfId="244"/>
    <cellStyle name="Percent" xfId="245"/>
    <cellStyle name="Процентный 2" xfId="246"/>
    <cellStyle name="Процентный 3" xfId="247"/>
    <cellStyle name="Процентный 4" xfId="248"/>
    <cellStyle name="Процентный 5" xfId="249"/>
    <cellStyle name="Процентный 6" xfId="250"/>
    <cellStyle name="Процентный 7" xfId="251"/>
    <cellStyle name="Процентный 8" xfId="252"/>
    <cellStyle name="Процентный 9" xfId="253"/>
    <cellStyle name="Связанная ячейка" xfId="254"/>
    <cellStyle name="Связанная ячейка 2" xfId="255"/>
    <cellStyle name="Текст предупреждения" xfId="256"/>
    <cellStyle name="Текст предупреждения 2" xfId="257"/>
    <cellStyle name="Comma" xfId="258"/>
    <cellStyle name="Comma [0]" xfId="259"/>
    <cellStyle name="Хороший" xfId="260"/>
    <cellStyle name="Хороший 2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8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4.140625" style="20" customWidth="1"/>
    <col min="2" max="2" width="34.140625" style="20" customWidth="1"/>
    <col min="3" max="3" width="8.7109375" style="20" customWidth="1"/>
    <col min="4" max="4" width="8.8515625" style="20" customWidth="1"/>
    <col min="5" max="5" width="8.7109375" style="20" bestFit="1" customWidth="1"/>
    <col min="6" max="6" width="7.7109375" style="20" bestFit="1" customWidth="1"/>
    <col min="7" max="7" width="7.00390625" style="20" bestFit="1" customWidth="1"/>
    <col min="8" max="8" width="8.7109375" style="20" bestFit="1" customWidth="1"/>
    <col min="9" max="9" width="7.00390625" style="20" bestFit="1" customWidth="1"/>
    <col min="10" max="10" width="8.421875" style="20" customWidth="1"/>
    <col min="11" max="11" width="9.28125" style="26" bestFit="1" customWidth="1"/>
    <col min="12" max="16384" width="9.140625" style="20" customWidth="1"/>
  </cols>
  <sheetData>
    <row r="1" spans="1:10" ht="19.5" customHeight="1" thickBot="1">
      <c r="A1" s="119" t="s">
        <v>399</v>
      </c>
      <c r="B1" s="119"/>
      <c r="C1" s="119"/>
      <c r="D1" s="119"/>
      <c r="E1" s="119"/>
      <c r="F1" s="119"/>
      <c r="G1" s="119"/>
      <c r="H1" s="14"/>
      <c r="I1" s="14"/>
      <c r="J1" s="14"/>
    </row>
    <row r="2" spans="1:10" ht="32.25" customHeight="1">
      <c r="A2" s="120"/>
      <c r="B2" s="117"/>
      <c r="C2" s="114" t="s">
        <v>400</v>
      </c>
      <c r="D2" s="114"/>
      <c r="E2" s="114"/>
      <c r="F2" s="114" t="s">
        <v>401</v>
      </c>
      <c r="G2" s="114"/>
      <c r="H2" s="114"/>
      <c r="I2" s="115" t="s">
        <v>322</v>
      </c>
      <c r="J2" s="116"/>
    </row>
    <row r="3" spans="1:10" ht="27" customHeight="1" thickBot="1">
      <c r="A3" s="121"/>
      <c r="B3" s="118"/>
      <c r="C3" s="42" t="s">
        <v>282</v>
      </c>
      <c r="D3" s="42" t="s">
        <v>283</v>
      </c>
      <c r="E3" s="42" t="s">
        <v>284</v>
      </c>
      <c r="F3" s="42" t="s">
        <v>282</v>
      </c>
      <c r="G3" s="42" t="s">
        <v>283</v>
      </c>
      <c r="H3" s="42" t="s">
        <v>284</v>
      </c>
      <c r="I3" s="15" t="s">
        <v>285</v>
      </c>
      <c r="J3" s="16" t="s">
        <v>291</v>
      </c>
    </row>
    <row r="4" spans="3:10" ht="11.25">
      <c r="C4" s="18"/>
      <c r="D4" s="18"/>
      <c r="E4" s="18"/>
      <c r="F4" s="18"/>
      <c r="G4" s="18"/>
      <c r="H4" s="18"/>
      <c r="I4" s="27"/>
      <c r="J4" s="27"/>
    </row>
    <row r="5" spans="1:11" s="14" customFormat="1" ht="13.5" customHeight="1">
      <c r="A5" s="44"/>
      <c r="B5" s="45" t="s">
        <v>286</v>
      </c>
      <c r="C5" s="107">
        <f aca="true" t="shared" si="0" ref="C5:H5">C7+C14</f>
        <v>4343.65</v>
      </c>
      <c r="D5" s="107">
        <f t="shared" si="0"/>
        <v>6399.05</v>
      </c>
      <c r="E5" s="107">
        <f t="shared" si="0"/>
        <v>532941.70829</v>
      </c>
      <c r="F5" s="107">
        <f t="shared" si="0"/>
        <v>5319.98</v>
      </c>
      <c r="G5" s="107">
        <f t="shared" si="0"/>
        <v>9249.58</v>
      </c>
      <c r="H5" s="107">
        <f t="shared" si="0"/>
        <v>812652.54763</v>
      </c>
      <c r="I5" s="43">
        <f>F5/C5</f>
        <v>1.2247717933074718</v>
      </c>
      <c r="J5" s="43">
        <f>G5/D5</f>
        <v>1.445461435681859</v>
      </c>
      <c r="K5" s="21"/>
    </row>
    <row r="6" spans="1:11" s="14" customFormat="1" ht="13.5" customHeight="1">
      <c r="A6" s="46"/>
      <c r="B6" s="46"/>
      <c r="C6" s="67"/>
      <c r="D6" s="67"/>
      <c r="E6" s="67"/>
      <c r="F6" s="67"/>
      <c r="G6" s="67"/>
      <c r="H6" s="67"/>
      <c r="I6" s="43"/>
      <c r="J6" s="43"/>
      <c r="K6" s="21"/>
    </row>
    <row r="7" spans="1:11" s="14" customFormat="1" ht="13.5" customHeight="1">
      <c r="A7" s="45">
        <v>1</v>
      </c>
      <c r="B7" s="45" t="s">
        <v>112</v>
      </c>
      <c r="C7" s="108">
        <v>1848.76</v>
      </c>
      <c r="D7" s="108">
        <v>5757.42</v>
      </c>
      <c r="E7" s="108">
        <v>479107.81256</v>
      </c>
      <c r="F7" s="108">
        <v>2257.31</v>
      </c>
      <c r="G7" s="108">
        <v>8368.01</v>
      </c>
      <c r="H7" s="108">
        <v>735142.00289</v>
      </c>
      <c r="I7" s="43">
        <f>F7/C7</f>
        <v>1.2209859581557367</v>
      </c>
      <c r="J7" s="43">
        <f>G7/D7</f>
        <v>1.4534305296469598</v>
      </c>
      <c r="K7" s="21"/>
    </row>
    <row r="8" spans="1:11" s="14" customFormat="1" ht="13.5" customHeight="1">
      <c r="A8" s="47"/>
      <c r="B8" s="48" t="s">
        <v>287</v>
      </c>
      <c r="C8" s="60">
        <f aca="true" t="shared" si="1" ref="C8:H8">C7/C5</f>
        <v>0.42562361147882544</v>
      </c>
      <c r="D8" s="60">
        <f t="shared" si="1"/>
        <v>0.8997304287355155</v>
      </c>
      <c r="E8" s="60">
        <f t="shared" si="1"/>
        <v>0.8989872721676602</v>
      </c>
      <c r="F8" s="60">
        <f t="shared" si="1"/>
        <v>0.4243079861202486</v>
      </c>
      <c r="G8" s="60">
        <f t="shared" si="1"/>
        <v>0.9046908075826146</v>
      </c>
      <c r="H8" s="60">
        <f t="shared" si="1"/>
        <v>0.9046203140985039</v>
      </c>
      <c r="I8" s="43"/>
      <c r="J8" s="43"/>
      <c r="K8" s="21"/>
    </row>
    <row r="9" spans="1:11" s="14" customFormat="1" ht="13.5" customHeight="1">
      <c r="A9" s="44"/>
      <c r="B9" s="44" t="s">
        <v>293</v>
      </c>
      <c r="C9" s="109">
        <v>505.72</v>
      </c>
      <c r="D9" s="109">
        <v>442.78</v>
      </c>
      <c r="E9" s="109">
        <v>36820.02117</v>
      </c>
      <c r="F9" s="109">
        <v>541.67</v>
      </c>
      <c r="G9" s="109">
        <v>492.23</v>
      </c>
      <c r="H9" s="109">
        <v>43231.5265</v>
      </c>
      <c r="I9" s="110">
        <f>F9/C9</f>
        <v>1.0710867673811595</v>
      </c>
      <c r="J9" s="43">
        <f>G9/D9</f>
        <v>1.1116807443877321</v>
      </c>
      <c r="K9" s="21"/>
    </row>
    <row r="10" spans="1:11" s="86" customFormat="1" ht="13.5" customHeight="1">
      <c r="A10" s="47"/>
      <c r="B10" s="49" t="s">
        <v>288</v>
      </c>
      <c r="C10" s="60">
        <f aca="true" t="shared" si="2" ref="C10:H10">C9/C7</f>
        <v>0.27354551158614426</v>
      </c>
      <c r="D10" s="60">
        <f t="shared" si="2"/>
        <v>0.07690597524585664</v>
      </c>
      <c r="E10" s="60">
        <f t="shared" si="2"/>
        <v>0.07685122263663552</v>
      </c>
      <c r="F10" s="60">
        <f t="shared" si="2"/>
        <v>0.23996261036366293</v>
      </c>
      <c r="G10" s="60">
        <f t="shared" si="2"/>
        <v>0.058822826454557296</v>
      </c>
      <c r="H10" s="60">
        <f t="shared" si="2"/>
        <v>0.05880704180967439</v>
      </c>
      <c r="I10" s="43"/>
      <c r="J10" s="43"/>
      <c r="K10" s="21"/>
    </row>
    <row r="11" spans="1:11" s="86" customFormat="1" ht="13.5" customHeight="1">
      <c r="A11" s="44"/>
      <c r="B11" s="44" t="s">
        <v>294</v>
      </c>
      <c r="C11" s="109">
        <v>1343.05</v>
      </c>
      <c r="D11" s="109">
        <v>5314.64</v>
      </c>
      <c r="E11" s="109">
        <v>442287.7914</v>
      </c>
      <c r="F11" s="109">
        <v>1715.65</v>
      </c>
      <c r="G11" s="109">
        <v>7875.78</v>
      </c>
      <c r="H11" s="109">
        <v>691910.47639</v>
      </c>
      <c r="I11" s="43">
        <f>F11/C11</f>
        <v>1.2774282416886937</v>
      </c>
      <c r="J11" s="43">
        <f>G11/D11</f>
        <v>1.4819028193819335</v>
      </c>
      <c r="K11" s="21"/>
    </row>
    <row r="12" spans="1:11" s="86" customFormat="1" ht="13.5" customHeight="1">
      <c r="A12" s="47"/>
      <c r="B12" s="49" t="s">
        <v>288</v>
      </c>
      <c r="C12" s="60">
        <f aca="true" t="shared" si="3" ref="C12:H12">C11/C7</f>
        <v>0.7264598974447738</v>
      </c>
      <c r="D12" s="60">
        <f t="shared" si="3"/>
        <v>0.9230940247541434</v>
      </c>
      <c r="E12" s="60">
        <f t="shared" si="3"/>
        <v>0.9231487773842366</v>
      </c>
      <c r="F12" s="60">
        <f t="shared" si="3"/>
        <v>0.7600418196880359</v>
      </c>
      <c r="G12" s="60">
        <f t="shared" si="3"/>
        <v>0.9411771735454426</v>
      </c>
      <c r="H12" s="60">
        <f t="shared" si="3"/>
        <v>0.9411929581903256</v>
      </c>
      <c r="I12" s="43"/>
      <c r="J12" s="43"/>
      <c r="K12" s="21"/>
    </row>
    <row r="13" spans="1:11" s="87" customFormat="1" ht="13.5" customHeight="1">
      <c r="A13" s="46"/>
      <c r="B13" s="46"/>
      <c r="C13" s="85"/>
      <c r="D13" s="85"/>
      <c r="E13" s="80"/>
      <c r="F13" s="80"/>
      <c r="G13" s="80"/>
      <c r="H13" s="80"/>
      <c r="I13" s="43"/>
      <c r="J13" s="43"/>
      <c r="K13" s="21"/>
    </row>
    <row r="14" spans="1:11" s="86" customFormat="1" ht="13.5" customHeight="1">
      <c r="A14" s="45">
        <v>2</v>
      </c>
      <c r="B14" s="45" t="s">
        <v>194</v>
      </c>
      <c r="C14" s="108">
        <v>2494.89</v>
      </c>
      <c r="D14" s="108">
        <v>641.63</v>
      </c>
      <c r="E14" s="108">
        <v>53833.89573</v>
      </c>
      <c r="F14" s="108">
        <v>3062.67</v>
      </c>
      <c r="G14" s="108">
        <v>881.57</v>
      </c>
      <c r="H14" s="108">
        <v>77510.54474</v>
      </c>
      <c r="I14" s="43">
        <f>F14/C14</f>
        <v>1.227577167730842</v>
      </c>
      <c r="J14" s="43">
        <f>G14/D14</f>
        <v>1.3739538363231147</v>
      </c>
      <c r="K14" s="21"/>
    </row>
    <row r="15" spans="1:11" s="87" customFormat="1" ht="13.5" customHeight="1">
      <c r="A15" s="47"/>
      <c r="B15" s="48" t="s">
        <v>287</v>
      </c>
      <c r="C15" s="60">
        <f aca="true" t="shared" si="4" ref="C15:H15">C14/C5</f>
        <v>0.5743763885211746</v>
      </c>
      <c r="D15" s="60">
        <f t="shared" si="4"/>
        <v>0.10026957126448457</v>
      </c>
      <c r="E15" s="60">
        <f t="shared" si="4"/>
        <v>0.10101272783233979</v>
      </c>
      <c r="F15" s="60">
        <f t="shared" si="4"/>
        <v>0.5756920138797514</v>
      </c>
      <c r="G15" s="60">
        <f t="shared" si="4"/>
        <v>0.09530919241738545</v>
      </c>
      <c r="H15" s="60">
        <f t="shared" si="4"/>
        <v>0.09537968590149609</v>
      </c>
      <c r="I15" s="43"/>
      <c r="J15" s="43"/>
      <c r="K15" s="21"/>
    </row>
    <row r="16" spans="1:11" s="86" customFormat="1" ht="13.5" customHeight="1">
      <c r="A16" s="44"/>
      <c r="B16" s="44" t="s">
        <v>295</v>
      </c>
      <c r="C16" s="109">
        <v>1962.72</v>
      </c>
      <c r="D16" s="109">
        <v>227.7</v>
      </c>
      <c r="E16" s="109">
        <v>19069.98995</v>
      </c>
      <c r="F16" s="109">
        <v>2613.73</v>
      </c>
      <c r="G16" s="109">
        <v>273.55</v>
      </c>
      <c r="H16" s="109">
        <v>24063.95361</v>
      </c>
      <c r="I16" s="43">
        <f>F16/C16</f>
        <v>1.3316876579440775</v>
      </c>
      <c r="J16" s="43">
        <f>G16/D16</f>
        <v>1.2013614404918753</v>
      </c>
      <c r="K16" s="21"/>
    </row>
    <row r="17" spans="1:11" s="86" customFormat="1" ht="13.5" customHeight="1">
      <c r="A17" s="47"/>
      <c r="B17" s="49" t="s">
        <v>289</v>
      </c>
      <c r="C17" s="60">
        <f aca="true" t="shared" si="5" ref="C17:H17">C16/C14</f>
        <v>0.7866960066375672</v>
      </c>
      <c r="D17" s="60">
        <f t="shared" si="5"/>
        <v>0.3548774215669467</v>
      </c>
      <c r="E17" s="60">
        <f t="shared" si="5"/>
        <v>0.35423759866170845</v>
      </c>
      <c r="F17" s="60">
        <f t="shared" si="5"/>
        <v>0.8534154838751808</v>
      </c>
      <c r="G17" s="60">
        <f t="shared" si="5"/>
        <v>0.3102986716880112</v>
      </c>
      <c r="H17" s="60">
        <f t="shared" si="5"/>
        <v>0.31046038562520367</v>
      </c>
      <c r="I17" s="43"/>
      <c r="J17" s="43"/>
      <c r="K17" s="21"/>
    </row>
    <row r="18" spans="1:11" s="86" customFormat="1" ht="13.5" customHeight="1">
      <c r="A18" s="44"/>
      <c r="B18" s="44" t="s">
        <v>296</v>
      </c>
      <c r="C18" s="109">
        <v>532.17</v>
      </c>
      <c r="D18" s="109">
        <v>413.93</v>
      </c>
      <c r="E18" s="109">
        <v>34763.90578</v>
      </c>
      <c r="F18" s="109">
        <v>448.94</v>
      </c>
      <c r="G18" s="109">
        <v>608.02</v>
      </c>
      <c r="H18" s="109">
        <v>53446.59112</v>
      </c>
      <c r="I18" s="43">
        <f>F18/C18</f>
        <v>0.8436026081891126</v>
      </c>
      <c r="J18" s="43">
        <f>G18/D18</f>
        <v>1.4688957070035995</v>
      </c>
      <c r="K18" s="21"/>
    </row>
    <row r="19" spans="1:11" s="14" customFormat="1" ht="13.5" customHeight="1">
      <c r="A19" s="47"/>
      <c r="B19" s="49" t="s">
        <v>289</v>
      </c>
      <c r="C19" s="60">
        <f aca="true" t="shared" si="6" ref="C19:H19">C18/C14</f>
        <v>0.2133039933624328</v>
      </c>
      <c r="D19" s="60">
        <f t="shared" si="6"/>
        <v>0.6451225784330533</v>
      </c>
      <c r="E19" s="60">
        <f t="shared" si="6"/>
        <v>0.6457624013382917</v>
      </c>
      <c r="F19" s="60">
        <f t="shared" si="6"/>
        <v>0.14658451612481918</v>
      </c>
      <c r="G19" s="60">
        <f t="shared" si="6"/>
        <v>0.6897013283119888</v>
      </c>
      <c r="H19" s="60">
        <f t="shared" si="6"/>
        <v>0.6895396142457816</v>
      </c>
      <c r="I19" s="43"/>
      <c r="J19" s="43"/>
      <c r="K19" s="21"/>
    </row>
    <row r="20" spans="1:11" s="14" customFormat="1" ht="13.5" customHeight="1">
      <c r="A20" s="45"/>
      <c r="B20" s="45"/>
      <c r="C20" s="85"/>
      <c r="D20" s="85"/>
      <c r="E20" s="80"/>
      <c r="F20" s="80"/>
      <c r="G20" s="80"/>
      <c r="H20" s="80"/>
      <c r="I20" s="43"/>
      <c r="J20" s="43"/>
      <c r="K20" s="21"/>
    </row>
    <row r="21" spans="1:10" ht="19.5" customHeight="1">
      <c r="A21" s="28"/>
      <c r="B21" s="28"/>
      <c r="C21" s="29"/>
      <c r="D21" s="29"/>
      <c r="E21" s="30"/>
      <c r="F21" s="30"/>
      <c r="G21" s="30"/>
      <c r="H21" s="30"/>
      <c r="I21" s="31"/>
      <c r="J21" s="31"/>
    </row>
    <row r="22" spans="1:11" ht="33.75" customHeight="1">
      <c r="A22" s="45"/>
      <c r="B22" s="46"/>
      <c r="C22" s="50" t="s">
        <v>400</v>
      </c>
      <c r="D22" s="50" t="s">
        <v>401</v>
      </c>
      <c r="E22" s="32"/>
      <c r="K22" s="20"/>
    </row>
    <row r="23" spans="1:5" s="95" customFormat="1" ht="20.25" customHeight="1">
      <c r="A23" s="111">
        <v>4</v>
      </c>
      <c r="B23" s="112" t="s">
        <v>128</v>
      </c>
      <c r="C23" s="113">
        <v>84.0338</v>
      </c>
      <c r="D23" s="113">
        <v>87.7402</v>
      </c>
      <c r="E23" s="94"/>
    </row>
    <row r="24" spans="1:11" ht="11.25" customHeight="1">
      <c r="A24" s="68"/>
      <c r="B24" s="69"/>
      <c r="C24" s="33"/>
      <c r="D24" s="33"/>
      <c r="E24" s="34"/>
      <c r="K24" s="20"/>
    </row>
    <row r="25" spans="1:5" s="35" customFormat="1" ht="14.25" customHeight="1">
      <c r="A25" s="51">
        <v>5</v>
      </c>
      <c r="B25" s="52" t="s">
        <v>290</v>
      </c>
      <c r="C25" s="58">
        <f>C27+C28</f>
        <v>153900</v>
      </c>
      <c r="D25" s="58">
        <f>D27+D28</f>
        <v>307957</v>
      </c>
      <c r="E25" s="36"/>
    </row>
    <row r="26" spans="1:11" ht="12.75" customHeight="1">
      <c r="A26" s="53"/>
      <c r="B26" s="54" t="s">
        <v>136</v>
      </c>
      <c r="C26" s="88"/>
      <c r="D26" s="88"/>
      <c r="E26" s="36"/>
      <c r="K26" s="20"/>
    </row>
    <row r="27" spans="1:11" ht="12.75" customHeight="1">
      <c r="A27" s="55"/>
      <c r="B27" s="56" t="s">
        <v>193</v>
      </c>
      <c r="C27" s="59">
        <v>134716</v>
      </c>
      <c r="D27" s="59">
        <v>285148</v>
      </c>
      <c r="E27" s="37"/>
      <c r="K27" s="20"/>
    </row>
    <row r="28" spans="1:11" ht="12.75" customHeight="1">
      <c r="A28" s="57"/>
      <c r="B28" s="56" t="s">
        <v>194</v>
      </c>
      <c r="C28" s="59">
        <v>19184</v>
      </c>
      <c r="D28" s="59">
        <v>22809</v>
      </c>
      <c r="E28" s="37"/>
      <c r="K28" s="20"/>
    </row>
    <row r="29" spans="1:11" ht="22.5" customHeight="1">
      <c r="A29" s="38"/>
      <c r="B29" s="24"/>
      <c r="C29" s="25"/>
      <c r="D29" s="25"/>
      <c r="E29" s="39"/>
      <c r="K29" s="20"/>
    </row>
    <row r="30" spans="1:11" ht="11.25">
      <c r="A30" s="40"/>
      <c r="E30" s="41"/>
      <c r="G30" s="18"/>
      <c r="K30" s="20"/>
    </row>
    <row r="31" spans="7:11" ht="11.25">
      <c r="G31" s="18"/>
      <c r="K31" s="20"/>
    </row>
    <row r="32" spans="7:9" ht="20.25" customHeight="1">
      <c r="G32" s="18"/>
      <c r="H32" s="18"/>
      <c r="I32" s="18"/>
    </row>
    <row r="33" spans="7:9" ht="20.25" customHeight="1">
      <c r="G33" s="18"/>
      <c r="H33" s="18"/>
      <c r="I33" s="18"/>
    </row>
    <row r="34" spans="7:9" ht="20.25" customHeight="1">
      <c r="G34" s="18"/>
      <c r="H34" s="18"/>
      <c r="I34" s="18"/>
    </row>
    <row r="35" spans="7:9" ht="20.25" customHeight="1">
      <c r="G35" s="18"/>
      <c r="H35" s="18"/>
      <c r="I35" s="18"/>
    </row>
    <row r="36" spans="7:9" ht="11.25">
      <c r="G36" s="18"/>
      <c r="H36" s="18"/>
      <c r="I36" s="18"/>
    </row>
    <row r="37" spans="7:9" ht="11.25">
      <c r="G37" s="18"/>
      <c r="H37" s="18"/>
      <c r="I37" s="18"/>
    </row>
    <row r="38" spans="7:9" ht="11.25">
      <c r="G38" s="18"/>
      <c r="H38" s="18"/>
      <c r="I38" s="18"/>
    </row>
  </sheetData>
  <sheetProtection/>
  <mergeCells count="6">
    <mergeCell ref="C2:E2"/>
    <mergeCell ref="F2:H2"/>
    <mergeCell ref="I2:J2"/>
    <mergeCell ref="B2:B3"/>
    <mergeCell ref="A1:G1"/>
    <mergeCell ref="A2:A3"/>
  </mergeCells>
  <printOptions/>
  <pageMargins left="0.15748031496062992" right="0.15748031496062992" top="0.984251968503937" bottom="0.16" header="0.511811023622047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3"/>
  <sheetViews>
    <sheetView zoomScalePageLayoutView="0" workbookViewId="0" topLeftCell="A1">
      <selection activeCell="A100" sqref="A100:IV100"/>
    </sheetView>
  </sheetViews>
  <sheetFormatPr defaultColWidth="9.140625" defaultRowHeight="15"/>
  <cols>
    <col min="1" max="1" width="4.8515625" style="2" customWidth="1"/>
    <col min="2" max="2" width="59.7109375" style="2" customWidth="1"/>
    <col min="3" max="3" width="9.28125" style="3" customWidth="1"/>
    <col min="4" max="4" width="9.8515625" style="1" customWidth="1"/>
    <col min="5" max="5" width="12.140625" style="1" customWidth="1"/>
    <col min="6" max="6" width="10.7109375" style="5" customWidth="1"/>
    <col min="7" max="7" width="10.7109375" style="5" bestFit="1" customWidth="1"/>
    <col min="8" max="8" width="11.421875" style="5" customWidth="1"/>
    <col min="9" max="9" width="11.140625" style="1" customWidth="1"/>
    <col min="10" max="10" width="10.57421875" style="1" bestFit="1" customWidth="1"/>
    <col min="11" max="11" width="12.140625" style="1" customWidth="1"/>
    <col min="12" max="12" width="11.140625" style="1" customWidth="1"/>
    <col min="13" max="13" width="10.57421875" style="1" bestFit="1" customWidth="1"/>
    <col min="14" max="14" width="13.00390625" style="1" customWidth="1"/>
    <col min="15" max="26" width="9.140625" style="4" customWidth="1"/>
    <col min="27" max="16384" width="9.140625" style="4" customWidth="1"/>
  </cols>
  <sheetData>
    <row r="1" spans="1:16" ht="21.75" customHeight="1" thickBot="1">
      <c r="A1" s="125" t="s">
        <v>402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P1" s="4" t="s">
        <v>191</v>
      </c>
    </row>
    <row r="2" spans="1:14" ht="18.75" customHeight="1">
      <c r="A2" s="128" t="s">
        <v>192</v>
      </c>
      <c r="B2" s="131" t="s">
        <v>279</v>
      </c>
      <c r="C2" s="134" t="s">
        <v>148</v>
      </c>
      <c r="D2" s="134"/>
      <c r="E2" s="134"/>
      <c r="F2" s="134"/>
      <c r="G2" s="134"/>
      <c r="H2" s="134"/>
      <c r="I2" s="134" t="s">
        <v>149</v>
      </c>
      <c r="J2" s="134"/>
      <c r="K2" s="134"/>
      <c r="L2" s="134"/>
      <c r="M2" s="134"/>
      <c r="N2" s="135"/>
    </row>
    <row r="3" spans="1:14" ht="18" customHeight="1">
      <c r="A3" s="129"/>
      <c r="B3" s="132"/>
      <c r="C3" s="124" t="s">
        <v>400</v>
      </c>
      <c r="D3" s="124"/>
      <c r="E3" s="124"/>
      <c r="F3" s="124" t="s">
        <v>401</v>
      </c>
      <c r="G3" s="124"/>
      <c r="H3" s="124"/>
      <c r="I3" s="124" t="s">
        <v>400</v>
      </c>
      <c r="J3" s="124"/>
      <c r="K3" s="124"/>
      <c r="L3" s="124" t="s">
        <v>401</v>
      </c>
      <c r="M3" s="124"/>
      <c r="N3" s="140"/>
    </row>
    <row r="4" spans="1:14" ht="11.25" customHeight="1">
      <c r="A4" s="129"/>
      <c r="B4" s="132"/>
      <c r="C4" s="136" t="s">
        <v>310</v>
      </c>
      <c r="D4" s="122" t="s">
        <v>195</v>
      </c>
      <c r="E4" s="122" t="s">
        <v>196</v>
      </c>
      <c r="F4" s="138" t="s">
        <v>310</v>
      </c>
      <c r="G4" s="138" t="s">
        <v>195</v>
      </c>
      <c r="H4" s="138" t="s">
        <v>196</v>
      </c>
      <c r="I4" s="122" t="s">
        <v>310</v>
      </c>
      <c r="J4" s="122" t="s">
        <v>195</v>
      </c>
      <c r="K4" s="122" t="s">
        <v>196</v>
      </c>
      <c r="L4" s="122" t="s">
        <v>310</v>
      </c>
      <c r="M4" s="122" t="s">
        <v>195</v>
      </c>
      <c r="N4" s="141" t="s">
        <v>196</v>
      </c>
    </row>
    <row r="5" spans="1:14" ht="12" thickBot="1">
      <c r="A5" s="130"/>
      <c r="B5" s="133"/>
      <c r="C5" s="137"/>
      <c r="D5" s="123"/>
      <c r="E5" s="123"/>
      <c r="F5" s="139"/>
      <c r="G5" s="139"/>
      <c r="H5" s="139"/>
      <c r="I5" s="123"/>
      <c r="J5" s="123"/>
      <c r="K5" s="123"/>
      <c r="L5" s="123"/>
      <c r="M5" s="123"/>
      <c r="N5" s="142"/>
    </row>
    <row r="6" spans="1:14" ht="11.25">
      <c r="A6" s="70"/>
      <c r="B6" s="104"/>
      <c r="C6" s="71" t="s">
        <v>191</v>
      </c>
      <c r="D6" s="72"/>
      <c r="E6" s="72"/>
      <c r="F6" s="73"/>
      <c r="G6" s="73"/>
      <c r="H6" s="73"/>
      <c r="I6" s="72"/>
      <c r="J6" s="72"/>
      <c r="K6" s="72"/>
      <c r="L6" s="72"/>
      <c r="M6" s="72"/>
      <c r="N6" s="72"/>
    </row>
    <row r="7" spans="1:14" s="21" customFormat="1" ht="11.25">
      <c r="A7" s="74"/>
      <c r="B7" s="103" t="s">
        <v>137</v>
      </c>
      <c r="C7" s="65">
        <v>1848759.2600000016</v>
      </c>
      <c r="D7" s="65">
        <v>5757424.899999999</v>
      </c>
      <c r="E7" s="65">
        <v>479107812.54</v>
      </c>
      <c r="F7" s="65">
        <v>2257307.1399999997</v>
      </c>
      <c r="G7" s="65">
        <v>8368011.820000001</v>
      </c>
      <c r="H7" s="65">
        <v>735142002.97</v>
      </c>
      <c r="I7" s="65">
        <v>2494887.979999999</v>
      </c>
      <c r="J7" s="65">
        <v>641632.0099999997</v>
      </c>
      <c r="K7" s="65">
        <v>53833895.7</v>
      </c>
      <c r="L7" s="65">
        <v>3062672.1</v>
      </c>
      <c r="M7" s="65">
        <v>881568.67</v>
      </c>
      <c r="N7" s="65">
        <v>77510544.74000001</v>
      </c>
    </row>
    <row r="8" spans="1:14" s="21" customFormat="1" ht="11.25">
      <c r="A8" s="74"/>
      <c r="B8" s="103"/>
      <c r="C8" s="83" t="s">
        <v>191</v>
      </c>
      <c r="D8" s="65"/>
      <c r="E8" s="65"/>
      <c r="F8" s="84"/>
      <c r="G8" s="84"/>
      <c r="H8" s="84"/>
      <c r="I8" s="65"/>
      <c r="J8" s="65"/>
      <c r="K8" s="65"/>
      <c r="L8" s="65"/>
      <c r="M8" s="65"/>
      <c r="N8" s="65"/>
    </row>
    <row r="9" spans="1:14" s="64" customFormat="1" ht="11.25">
      <c r="A9" s="66" t="s">
        <v>181</v>
      </c>
      <c r="B9" s="66" t="s">
        <v>182</v>
      </c>
      <c r="C9" s="67">
        <v>690.63</v>
      </c>
      <c r="D9" s="67">
        <v>2138.84</v>
      </c>
      <c r="E9" s="67">
        <v>176849.17</v>
      </c>
      <c r="F9" s="67">
        <v>1052.39</v>
      </c>
      <c r="G9" s="67">
        <v>3480.39</v>
      </c>
      <c r="H9" s="67">
        <v>305729.13</v>
      </c>
      <c r="I9" s="67">
        <v>19938.67</v>
      </c>
      <c r="J9" s="67">
        <v>57955.38</v>
      </c>
      <c r="K9" s="67">
        <v>4909324.35</v>
      </c>
      <c r="L9" s="67">
        <v>32596.32</v>
      </c>
      <c r="M9" s="67">
        <v>47457.81</v>
      </c>
      <c r="N9" s="67">
        <v>4182850.62</v>
      </c>
    </row>
    <row r="10" spans="1:14" s="64" customFormat="1" ht="11.25">
      <c r="A10" s="66" t="s">
        <v>183</v>
      </c>
      <c r="B10" s="66" t="s">
        <v>184</v>
      </c>
      <c r="C10" s="67">
        <v>23355.04</v>
      </c>
      <c r="D10" s="67">
        <v>22493.06</v>
      </c>
      <c r="E10" s="67">
        <v>1874758.7</v>
      </c>
      <c r="F10" s="67">
        <v>25524.37</v>
      </c>
      <c r="G10" s="67">
        <v>28170.8</v>
      </c>
      <c r="H10" s="67">
        <v>2467097.38</v>
      </c>
      <c r="I10" s="67">
        <v>177.47</v>
      </c>
      <c r="J10" s="67">
        <v>928.18</v>
      </c>
      <c r="K10" s="67">
        <v>78215.05</v>
      </c>
      <c r="L10" s="67">
        <v>92.31</v>
      </c>
      <c r="M10" s="67">
        <v>549.81</v>
      </c>
      <c r="N10" s="67">
        <v>47797.44</v>
      </c>
    </row>
    <row r="11" spans="1:14" s="64" customFormat="1" ht="11.25">
      <c r="A11" s="66" t="s">
        <v>185</v>
      </c>
      <c r="B11" s="66" t="s">
        <v>186</v>
      </c>
      <c r="C11" s="67">
        <v>1240.17</v>
      </c>
      <c r="D11" s="67">
        <v>3318.81</v>
      </c>
      <c r="E11" s="67">
        <v>277761.69</v>
      </c>
      <c r="F11" s="67">
        <v>1165.1</v>
      </c>
      <c r="G11" s="67">
        <v>4061.06</v>
      </c>
      <c r="H11" s="67">
        <v>355432.51</v>
      </c>
      <c r="I11" s="67">
        <v>1248.35</v>
      </c>
      <c r="J11" s="67">
        <v>885.44</v>
      </c>
      <c r="K11" s="67">
        <v>75988.51</v>
      </c>
      <c r="L11" s="67">
        <v>403.61</v>
      </c>
      <c r="M11" s="67">
        <v>225.42</v>
      </c>
      <c r="N11" s="67">
        <v>19690.19</v>
      </c>
    </row>
    <row r="12" spans="1:14" s="64" customFormat="1" ht="11.25">
      <c r="A12" s="66" t="s">
        <v>187</v>
      </c>
      <c r="B12" s="66" t="s">
        <v>188</v>
      </c>
      <c r="C12" s="67">
        <v>685.13</v>
      </c>
      <c r="D12" s="67">
        <v>3199.97</v>
      </c>
      <c r="E12" s="67">
        <v>268376.73</v>
      </c>
      <c r="F12" s="67">
        <v>655.26</v>
      </c>
      <c r="G12" s="67">
        <v>2067.75</v>
      </c>
      <c r="H12" s="67">
        <v>181753.02</v>
      </c>
      <c r="I12" s="67">
        <v>1360.01</v>
      </c>
      <c r="J12" s="67">
        <v>2498.43</v>
      </c>
      <c r="K12" s="67">
        <v>209220.24</v>
      </c>
      <c r="L12" s="67">
        <v>2117.62</v>
      </c>
      <c r="M12" s="67">
        <v>3979.72</v>
      </c>
      <c r="N12" s="67">
        <v>349510.3</v>
      </c>
    </row>
    <row r="13" spans="1:14" s="64" customFormat="1" ht="11.25">
      <c r="A13" s="66" t="s">
        <v>189</v>
      </c>
      <c r="B13" s="66" t="s">
        <v>268</v>
      </c>
      <c r="C13" s="67">
        <v>4156.44</v>
      </c>
      <c r="D13" s="67">
        <v>3162.21</v>
      </c>
      <c r="E13" s="67">
        <v>262674.73</v>
      </c>
      <c r="F13" s="67">
        <v>2409.42</v>
      </c>
      <c r="G13" s="67">
        <v>2098.16</v>
      </c>
      <c r="H13" s="67">
        <v>182573.4</v>
      </c>
      <c r="I13" s="67">
        <v>1091.12</v>
      </c>
      <c r="J13" s="67">
        <v>4070.46</v>
      </c>
      <c r="K13" s="67">
        <v>354014.81</v>
      </c>
      <c r="L13" s="67">
        <v>1095.51</v>
      </c>
      <c r="M13" s="67">
        <v>3426.69</v>
      </c>
      <c r="N13" s="67">
        <v>300265.04</v>
      </c>
    </row>
    <row r="14" spans="1:14" s="64" customFormat="1" ht="11.25">
      <c r="A14" s="66" t="s">
        <v>269</v>
      </c>
      <c r="B14" s="66" t="s">
        <v>270</v>
      </c>
      <c r="C14" s="67">
        <v>4025.1</v>
      </c>
      <c r="D14" s="67">
        <v>6205.11</v>
      </c>
      <c r="E14" s="67">
        <v>528309.66</v>
      </c>
      <c r="F14" s="67">
        <v>5116.35</v>
      </c>
      <c r="G14" s="67">
        <v>11301.87</v>
      </c>
      <c r="H14" s="67">
        <v>992229.26</v>
      </c>
      <c r="I14" s="67">
        <v>567.92</v>
      </c>
      <c r="J14" s="67">
        <v>167.18</v>
      </c>
      <c r="K14" s="67">
        <v>14083.65</v>
      </c>
      <c r="L14" s="67">
        <v>577.67</v>
      </c>
      <c r="M14" s="67">
        <v>94</v>
      </c>
      <c r="N14" s="67">
        <v>8339.12</v>
      </c>
    </row>
    <row r="15" spans="1:14" s="64" customFormat="1" ht="11.25">
      <c r="A15" s="66" t="s">
        <v>271</v>
      </c>
      <c r="B15" s="66" t="s">
        <v>138</v>
      </c>
      <c r="C15" s="67">
        <v>99220.51</v>
      </c>
      <c r="D15" s="67">
        <v>29677.18</v>
      </c>
      <c r="E15" s="67">
        <v>2507459.07</v>
      </c>
      <c r="F15" s="67">
        <v>89426.27</v>
      </c>
      <c r="G15" s="67">
        <v>28836.32</v>
      </c>
      <c r="H15" s="67">
        <v>2522003.68</v>
      </c>
      <c r="I15" s="67">
        <v>78051.91</v>
      </c>
      <c r="J15" s="67">
        <v>50246</v>
      </c>
      <c r="K15" s="67">
        <v>4226226.77</v>
      </c>
      <c r="L15" s="67">
        <v>90589.07</v>
      </c>
      <c r="M15" s="67">
        <v>54166.53</v>
      </c>
      <c r="N15" s="67">
        <v>4759105.75</v>
      </c>
    </row>
    <row r="16" spans="1:14" s="64" customFormat="1" ht="11.25">
      <c r="A16" s="66" t="s">
        <v>139</v>
      </c>
      <c r="B16" s="66" t="s">
        <v>140</v>
      </c>
      <c r="C16" s="67">
        <v>139429.17</v>
      </c>
      <c r="D16" s="67">
        <v>69587.4</v>
      </c>
      <c r="E16" s="67">
        <v>5782209.4</v>
      </c>
      <c r="F16" s="67">
        <v>193017.77</v>
      </c>
      <c r="G16" s="67">
        <v>111487.63</v>
      </c>
      <c r="H16" s="67">
        <v>9790966.64</v>
      </c>
      <c r="I16" s="67">
        <v>8031.43</v>
      </c>
      <c r="J16" s="67">
        <v>12093.12</v>
      </c>
      <c r="K16" s="67">
        <v>1048450.01</v>
      </c>
      <c r="L16" s="67">
        <v>9362.74</v>
      </c>
      <c r="M16" s="67">
        <v>9961.02</v>
      </c>
      <c r="N16" s="67">
        <v>875577.28</v>
      </c>
    </row>
    <row r="17" spans="1:14" s="64" customFormat="1" ht="11.25">
      <c r="A17" s="66" t="s">
        <v>141</v>
      </c>
      <c r="B17" s="66" t="s">
        <v>142</v>
      </c>
      <c r="C17" s="67">
        <v>5403.36</v>
      </c>
      <c r="D17" s="67">
        <v>5028.46</v>
      </c>
      <c r="E17" s="67">
        <v>423238.33</v>
      </c>
      <c r="F17" s="67">
        <v>5560.28</v>
      </c>
      <c r="G17" s="67">
        <v>5616.36</v>
      </c>
      <c r="H17" s="67">
        <v>493628.13</v>
      </c>
      <c r="I17" s="67">
        <v>97.15</v>
      </c>
      <c r="J17" s="67">
        <v>169.16</v>
      </c>
      <c r="K17" s="67">
        <v>13989.37</v>
      </c>
      <c r="L17" s="67">
        <v>29.65</v>
      </c>
      <c r="M17" s="67">
        <v>66.41</v>
      </c>
      <c r="N17" s="67">
        <v>5820.43</v>
      </c>
    </row>
    <row r="18" spans="1:14" s="64" customFormat="1" ht="11.25">
      <c r="A18" s="66" t="s">
        <v>143</v>
      </c>
      <c r="B18" s="66" t="s">
        <v>144</v>
      </c>
      <c r="C18" s="67">
        <v>3257.53</v>
      </c>
      <c r="D18" s="67">
        <v>5384.3</v>
      </c>
      <c r="E18" s="67">
        <v>498611.34</v>
      </c>
      <c r="F18" s="67">
        <v>5797.57</v>
      </c>
      <c r="G18" s="67">
        <v>9097.45</v>
      </c>
      <c r="H18" s="67">
        <v>795548.74</v>
      </c>
      <c r="I18" s="67">
        <v>41937.73</v>
      </c>
      <c r="J18" s="67">
        <v>4131.27</v>
      </c>
      <c r="K18" s="67">
        <v>340141.26</v>
      </c>
      <c r="L18" s="67">
        <v>16221.48</v>
      </c>
      <c r="M18" s="67">
        <v>2447.1</v>
      </c>
      <c r="N18" s="67">
        <v>213194.48</v>
      </c>
    </row>
    <row r="19" spans="1:14" s="64" customFormat="1" ht="11.25">
      <c r="A19" s="66" t="s">
        <v>145</v>
      </c>
      <c r="B19" s="66" t="s">
        <v>146</v>
      </c>
      <c r="C19" s="67">
        <v>1077.62</v>
      </c>
      <c r="D19" s="67">
        <v>1394.85</v>
      </c>
      <c r="E19" s="67">
        <v>116150.79</v>
      </c>
      <c r="F19" s="67">
        <v>1554.84</v>
      </c>
      <c r="G19" s="67">
        <v>2401.74</v>
      </c>
      <c r="H19" s="67">
        <v>212424.67</v>
      </c>
      <c r="I19" s="67">
        <v>70.27</v>
      </c>
      <c r="J19" s="67">
        <v>116.15</v>
      </c>
      <c r="K19" s="67">
        <v>9272.04</v>
      </c>
      <c r="L19" s="67">
        <v>1924.5</v>
      </c>
      <c r="M19" s="67">
        <v>593.24</v>
      </c>
      <c r="N19" s="67">
        <v>51868.33</v>
      </c>
    </row>
    <row r="20" spans="1:14" s="64" customFormat="1" ht="11.25">
      <c r="A20" s="66" t="s">
        <v>147</v>
      </c>
      <c r="B20" s="66" t="s">
        <v>0</v>
      </c>
      <c r="C20" s="67">
        <v>3561.7</v>
      </c>
      <c r="D20" s="67">
        <v>5541.19</v>
      </c>
      <c r="E20" s="67">
        <v>495482.29</v>
      </c>
      <c r="F20" s="67">
        <v>3588.81</v>
      </c>
      <c r="G20" s="67">
        <v>6275.24</v>
      </c>
      <c r="H20" s="67">
        <v>549475.47</v>
      </c>
      <c r="I20" s="67">
        <v>1098.73</v>
      </c>
      <c r="J20" s="67">
        <v>2414.81</v>
      </c>
      <c r="K20" s="67">
        <v>199644.73</v>
      </c>
      <c r="L20" s="67">
        <v>709.86</v>
      </c>
      <c r="M20" s="67">
        <v>1224.52</v>
      </c>
      <c r="N20" s="67">
        <v>107475.35</v>
      </c>
    </row>
    <row r="21" spans="1:14" s="64" customFormat="1" ht="11.25">
      <c r="A21" s="66" t="s">
        <v>1</v>
      </c>
      <c r="B21" s="66" t="s">
        <v>2</v>
      </c>
      <c r="C21" s="67">
        <v>52.47</v>
      </c>
      <c r="D21" s="67">
        <v>311.8</v>
      </c>
      <c r="E21" s="67">
        <v>27127.82</v>
      </c>
      <c r="F21" s="67">
        <v>14.31</v>
      </c>
      <c r="G21" s="67">
        <v>191.47</v>
      </c>
      <c r="H21" s="67">
        <v>16791.97</v>
      </c>
      <c r="I21" s="67">
        <v>34.14</v>
      </c>
      <c r="J21" s="67">
        <v>173.83</v>
      </c>
      <c r="K21" s="67">
        <v>14380.03</v>
      </c>
      <c r="L21" s="67">
        <v>1.05</v>
      </c>
      <c r="M21" s="67">
        <v>93.56</v>
      </c>
      <c r="N21" s="67">
        <v>8205.05</v>
      </c>
    </row>
    <row r="22" spans="1:14" s="64" customFormat="1" ht="11.25">
      <c r="A22" s="66" t="s">
        <v>179</v>
      </c>
      <c r="B22" s="66" t="s">
        <v>180</v>
      </c>
      <c r="C22" s="67">
        <v>97.11</v>
      </c>
      <c r="D22" s="67">
        <v>41.61</v>
      </c>
      <c r="E22" s="67">
        <v>3400.74</v>
      </c>
      <c r="F22" s="67">
        <v>50.58</v>
      </c>
      <c r="G22" s="67">
        <v>22.32</v>
      </c>
      <c r="H22" s="67">
        <v>1963.86</v>
      </c>
      <c r="I22" s="67"/>
      <c r="J22" s="67"/>
      <c r="K22" s="67"/>
      <c r="L22" s="67">
        <v>9</v>
      </c>
      <c r="M22" s="67">
        <v>9</v>
      </c>
      <c r="N22" s="67">
        <v>794.15</v>
      </c>
    </row>
    <row r="23" spans="1:14" s="64" customFormat="1" ht="11.25">
      <c r="A23" s="66" t="s">
        <v>3</v>
      </c>
      <c r="B23" s="66" t="s">
        <v>4</v>
      </c>
      <c r="C23" s="67">
        <v>3107.39</v>
      </c>
      <c r="D23" s="67">
        <v>6392.18</v>
      </c>
      <c r="E23" s="67">
        <v>531660.42</v>
      </c>
      <c r="F23" s="67">
        <v>5300.28</v>
      </c>
      <c r="G23" s="67">
        <v>7804.34</v>
      </c>
      <c r="H23" s="67">
        <v>685304.92</v>
      </c>
      <c r="I23" s="67">
        <v>280.67</v>
      </c>
      <c r="J23" s="67">
        <v>313.9</v>
      </c>
      <c r="K23" s="67">
        <v>26109.62</v>
      </c>
      <c r="L23" s="67">
        <v>345.52</v>
      </c>
      <c r="M23" s="67">
        <v>337.47</v>
      </c>
      <c r="N23" s="67">
        <v>29515.98</v>
      </c>
    </row>
    <row r="24" spans="1:14" s="64" customFormat="1" ht="11.25">
      <c r="A24" s="66" t="s">
        <v>5</v>
      </c>
      <c r="B24" s="66" t="s">
        <v>6</v>
      </c>
      <c r="C24" s="67">
        <v>139.34</v>
      </c>
      <c r="D24" s="67">
        <v>255.92</v>
      </c>
      <c r="E24" s="67">
        <v>21967.24</v>
      </c>
      <c r="F24" s="67">
        <v>213.68</v>
      </c>
      <c r="G24" s="67">
        <v>450.39</v>
      </c>
      <c r="H24" s="67">
        <v>39490.18</v>
      </c>
      <c r="I24" s="67">
        <v>85.08</v>
      </c>
      <c r="J24" s="67">
        <v>522.24</v>
      </c>
      <c r="K24" s="67">
        <v>44382.77</v>
      </c>
      <c r="L24" s="67">
        <v>72.84</v>
      </c>
      <c r="M24" s="67">
        <v>613.2</v>
      </c>
      <c r="N24" s="67">
        <v>53942.01</v>
      </c>
    </row>
    <row r="25" spans="1:14" s="64" customFormat="1" ht="11.25">
      <c r="A25" s="66" t="s">
        <v>7</v>
      </c>
      <c r="B25" s="66" t="s">
        <v>8</v>
      </c>
      <c r="C25" s="67">
        <v>112803.45</v>
      </c>
      <c r="D25" s="67">
        <v>75462.53</v>
      </c>
      <c r="E25" s="67">
        <v>6144020.22</v>
      </c>
      <c r="F25" s="67">
        <v>20067.78</v>
      </c>
      <c r="G25" s="67">
        <v>19463.58</v>
      </c>
      <c r="H25" s="67">
        <v>1704579.93</v>
      </c>
      <c r="I25" s="67">
        <v>75.95</v>
      </c>
      <c r="J25" s="67">
        <v>106.37</v>
      </c>
      <c r="K25" s="67">
        <v>8826.66</v>
      </c>
      <c r="L25" s="67">
        <v>5404.29</v>
      </c>
      <c r="M25" s="67">
        <v>3170.34</v>
      </c>
      <c r="N25" s="67">
        <v>279944.86</v>
      </c>
    </row>
    <row r="26" spans="1:14" s="64" customFormat="1" ht="11.25">
      <c r="A26" s="66" t="s">
        <v>9</v>
      </c>
      <c r="B26" s="66" t="s">
        <v>10</v>
      </c>
      <c r="C26" s="67">
        <v>3588.37</v>
      </c>
      <c r="D26" s="67">
        <v>7332.25</v>
      </c>
      <c r="E26" s="67">
        <v>615827.82</v>
      </c>
      <c r="F26" s="67">
        <v>3499.22</v>
      </c>
      <c r="G26" s="67">
        <v>8896.83</v>
      </c>
      <c r="H26" s="67">
        <v>781418.28</v>
      </c>
      <c r="I26" s="67">
        <v>604.5</v>
      </c>
      <c r="J26" s="67">
        <v>1137.39</v>
      </c>
      <c r="K26" s="67">
        <v>97037.27</v>
      </c>
      <c r="L26" s="67">
        <v>276.93</v>
      </c>
      <c r="M26" s="67">
        <v>543.55</v>
      </c>
      <c r="N26" s="67">
        <v>47843.66</v>
      </c>
    </row>
    <row r="27" spans="1:14" s="64" customFormat="1" ht="11.25">
      <c r="A27" s="66" t="s">
        <v>11</v>
      </c>
      <c r="B27" s="66" t="s">
        <v>70</v>
      </c>
      <c r="C27" s="67">
        <v>8428.01</v>
      </c>
      <c r="D27" s="67">
        <v>8452.34</v>
      </c>
      <c r="E27" s="67">
        <v>703848.4</v>
      </c>
      <c r="F27" s="67">
        <v>9277.89</v>
      </c>
      <c r="G27" s="67">
        <v>12076.07</v>
      </c>
      <c r="H27" s="67">
        <v>1060458.75</v>
      </c>
      <c r="I27" s="67">
        <v>1952.12</v>
      </c>
      <c r="J27" s="67">
        <v>2681.71</v>
      </c>
      <c r="K27" s="67">
        <v>222558.93</v>
      </c>
      <c r="L27" s="67">
        <v>1597.94</v>
      </c>
      <c r="M27" s="67">
        <v>2301.46</v>
      </c>
      <c r="N27" s="67">
        <v>202235.86</v>
      </c>
    </row>
    <row r="28" spans="1:14" s="64" customFormat="1" ht="11.25">
      <c r="A28" s="66" t="s">
        <v>71</v>
      </c>
      <c r="B28" s="66" t="s">
        <v>72</v>
      </c>
      <c r="C28" s="67">
        <v>15153.1</v>
      </c>
      <c r="D28" s="67">
        <v>11703.71</v>
      </c>
      <c r="E28" s="67">
        <v>977807.84</v>
      </c>
      <c r="F28" s="67">
        <v>20564.52</v>
      </c>
      <c r="G28" s="67">
        <v>14905.78</v>
      </c>
      <c r="H28" s="67">
        <v>1309263.09</v>
      </c>
      <c r="I28" s="67">
        <v>2620.1</v>
      </c>
      <c r="J28" s="67">
        <v>1406.28</v>
      </c>
      <c r="K28" s="67">
        <v>116935.02</v>
      </c>
      <c r="L28" s="67">
        <v>3657.29</v>
      </c>
      <c r="M28" s="67">
        <v>1949.15</v>
      </c>
      <c r="N28" s="67">
        <v>171160.9</v>
      </c>
    </row>
    <row r="29" spans="1:14" s="64" customFormat="1" ht="11.25">
      <c r="A29" s="66" t="s">
        <v>73</v>
      </c>
      <c r="B29" s="66" t="s">
        <v>74</v>
      </c>
      <c r="C29" s="67">
        <v>4379.06</v>
      </c>
      <c r="D29" s="67">
        <v>19682.74</v>
      </c>
      <c r="E29" s="67">
        <v>1656593.7</v>
      </c>
      <c r="F29" s="67">
        <v>5389.11</v>
      </c>
      <c r="G29" s="67">
        <v>25814.34</v>
      </c>
      <c r="H29" s="67">
        <v>2264813.48</v>
      </c>
      <c r="I29" s="67">
        <v>59.23</v>
      </c>
      <c r="J29" s="67">
        <v>475.53</v>
      </c>
      <c r="K29" s="67">
        <v>40065.03</v>
      </c>
      <c r="L29" s="67">
        <v>92.18</v>
      </c>
      <c r="M29" s="67">
        <v>937.05</v>
      </c>
      <c r="N29" s="67">
        <v>82417.92</v>
      </c>
    </row>
    <row r="30" spans="1:14" s="64" customFormat="1" ht="11.25">
      <c r="A30" s="66" t="s">
        <v>75</v>
      </c>
      <c r="B30" s="66" t="s">
        <v>76</v>
      </c>
      <c r="C30" s="67">
        <v>13203.89</v>
      </c>
      <c r="D30" s="67">
        <v>16565.62</v>
      </c>
      <c r="E30" s="67">
        <v>1389014.87</v>
      </c>
      <c r="F30" s="67">
        <v>18388.56</v>
      </c>
      <c r="G30" s="67">
        <v>23092.2</v>
      </c>
      <c r="H30" s="67">
        <v>2030097.48</v>
      </c>
      <c r="I30" s="67">
        <v>2538.16</v>
      </c>
      <c r="J30" s="67">
        <v>1848.63</v>
      </c>
      <c r="K30" s="67">
        <v>156751.14</v>
      </c>
      <c r="L30" s="67">
        <v>6323.15</v>
      </c>
      <c r="M30" s="67">
        <v>4578.58</v>
      </c>
      <c r="N30" s="67">
        <v>402012.3</v>
      </c>
    </row>
    <row r="31" spans="1:14" s="64" customFormat="1" ht="11.25">
      <c r="A31" s="66" t="s">
        <v>77</v>
      </c>
      <c r="B31" s="66" t="s">
        <v>78</v>
      </c>
      <c r="C31" s="67">
        <v>12856.76</v>
      </c>
      <c r="D31" s="67">
        <v>13943.2</v>
      </c>
      <c r="E31" s="67">
        <v>1160154.1</v>
      </c>
      <c r="F31" s="67">
        <v>10044.95</v>
      </c>
      <c r="G31" s="67">
        <v>13090.99</v>
      </c>
      <c r="H31" s="67">
        <v>1147532.39</v>
      </c>
      <c r="I31" s="67">
        <v>782.28</v>
      </c>
      <c r="J31" s="67">
        <v>251.18</v>
      </c>
      <c r="K31" s="67">
        <v>20647.42</v>
      </c>
      <c r="L31" s="67">
        <v>498</v>
      </c>
      <c r="M31" s="67">
        <v>97.77</v>
      </c>
      <c r="N31" s="67">
        <v>8589.93</v>
      </c>
    </row>
    <row r="32" spans="1:14" s="64" customFormat="1" ht="11.25">
      <c r="A32" s="66" t="s">
        <v>79</v>
      </c>
      <c r="B32" s="66" t="s">
        <v>80</v>
      </c>
      <c r="C32" s="67">
        <v>620.7</v>
      </c>
      <c r="D32" s="67">
        <v>5066.47</v>
      </c>
      <c r="E32" s="67">
        <v>431358.07</v>
      </c>
      <c r="F32" s="67">
        <v>654.06</v>
      </c>
      <c r="G32" s="67">
        <v>11837.67</v>
      </c>
      <c r="H32" s="67">
        <v>1041841.11</v>
      </c>
      <c r="I32" s="67">
        <v>207.96</v>
      </c>
      <c r="J32" s="67">
        <v>1902.52</v>
      </c>
      <c r="K32" s="67">
        <v>160520.5</v>
      </c>
      <c r="L32" s="67">
        <v>170.78</v>
      </c>
      <c r="M32" s="67">
        <v>2079.34</v>
      </c>
      <c r="N32" s="67">
        <v>182928.43</v>
      </c>
    </row>
    <row r="33" spans="1:14" s="64" customFormat="1" ht="11.25">
      <c r="A33" s="66" t="s">
        <v>81</v>
      </c>
      <c r="B33" s="66" t="s">
        <v>82</v>
      </c>
      <c r="C33" s="67">
        <v>43081.18</v>
      </c>
      <c r="D33" s="67">
        <v>4001.48</v>
      </c>
      <c r="E33" s="67">
        <v>333017.59</v>
      </c>
      <c r="F33" s="67">
        <v>35361.24</v>
      </c>
      <c r="G33" s="67">
        <v>4092.55</v>
      </c>
      <c r="H33" s="67">
        <v>359172.65</v>
      </c>
      <c r="I33" s="67">
        <v>599493.55</v>
      </c>
      <c r="J33" s="67">
        <v>25710.68</v>
      </c>
      <c r="K33" s="67">
        <v>2126123.09</v>
      </c>
      <c r="L33" s="67">
        <v>481383.05</v>
      </c>
      <c r="M33" s="67">
        <v>21112.62</v>
      </c>
      <c r="N33" s="67">
        <v>1853608.36</v>
      </c>
    </row>
    <row r="34" spans="1:14" s="64" customFormat="1" ht="11.25">
      <c r="A34" s="66" t="s">
        <v>83</v>
      </c>
      <c r="B34" s="66" t="s">
        <v>84</v>
      </c>
      <c r="C34" s="67">
        <v>121.02</v>
      </c>
      <c r="D34" s="67">
        <v>55.06</v>
      </c>
      <c r="E34" s="67">
        <v>4598.43</v>
      </c>
      <c r="F34" s="67">
        <v>288.11</v>
      </c>
      <c r="G34" s="67">
        <v>38.81</v>
      </c>
      <c r="H34" s="67">
        <v>3411.35</v>
      </c>
      <c r="I34" s="67">
        <v>17362.15</v>
      </c>
      <c r="J34" s="67">
        <v>30037</v>
      </c>
      <c r="K34" s="67">
        <v>2470897.31</v>
      </c>
      <c r="L34" s="67">
        <v>32682.33</v>
      </c>
      <c r="M34" s="67">
        <v>67456.53</v>
      </c>
      <c r="N34" s="67">
        <v>5940767.5</v>
      </c>
    </row>
    <row r="35" spans="1:14" s="64" customFormat="1" ht="11.25">
      <c r="A35" s="66" t="s">
        <v>85</v>
      </c>
      <c r="B35" s="66" t="s">
        <v>86</v>
      </c>
      <c r="C35" s="67">
        <v>54802.48</v>
      </c>
      <c r="D35" s="67">
        <v>93623.21</v>
      </c>
      <c r="E35" s="67">
        <v>7813677.27</v>
      </c>
      <c r="F35" s="67">
        <v>54588.83</v>
      </c>
      <c r="G35" s="67">
        <v>98211.31</v>
      </c>
      <c r="H35" s="67">
        <v>8652641.2</v>
      </c>
      <c r="I35" s="67">
        <v>1527145.8</v>
      </c>
      <c r="J35" s="67">
        <v>174149.96</v>
      </c>
      <c r="K35" s="67">
        <v>14579770.26</v>
      </c>
      <c r="L35" s="67">
        <v>2210123.72</v>
      </c>
      <c r="M35" s="67">
        <v>174336.95</v>
      </c>
      <c r="N35" s="67">
        <v>15326194.07</v>
      </c>
    </row>
    <row r="36" spans="1:14" s="64" customFormat="1" ht="11.25">
      <c r="A36" s="66" t="s">
        <v>87</v>
      </c>
      <c r="B36" s="66" t="s">
        <v>88</v>
      </c>
      <c r="C36" s="67">
        <v>9987.41</v>
      </c>
      <c r="D36" s="67">
        <v>9435.51</v>
      </c>
      <c r="E36" s="67">
        <v>781473.94</v>
      </c>
      <c r="F36" s="67">
        <v>9694.72</v>
      </c>
      <c r="G36" s="67">
        <v>13107.7</v>
      </c>
      <c r="H36" s="67">
        <v>1149294.24</v>
      </c>
      <c r="I36" s="67">
        <v>577.79</v>
      </c>
      <c r="J36" s="67">
        <v>1062.4</v>
      </c>
      <c r="K36" s="67">
        <v>87794.45</v>
      </c>
      <c r="L36" s="67">
        <v>161.31</v>
      </c>
      <c r="M36" s="67">
        <v>976.38</v>
      </c>
      <c r="N36" s="67">
        <v>85322.06</v>
      </c>
    </row>
    <row r="37" spans="1:14" s="64" customFormat="1" ht="11.25">
      <c r="A37" s="66" t="s">
        <v>89</v>
      </c>
      <c r="B37" s="66" t="s">
        <v>90</v>
      </c>
      <c r="C37" s="67">
        <v>7540.77</v>
      </c>
      <c r="D37" s="67">
        <v>16394.65</v>
      </c>
      <c r="E37" s="67">
        <v>1361401.72</v>
      </c>
      <c r="F37" s="67">
        <v>4982.86</v>
      </c>
      <c r="G37" s="67">
        <v>11826.76</v>
      </c>
      <c r="H37" s="67">
        <v>1037077.84</v>
      </c>
      <c r="I37" s="67">
        <v>25.56</v>
      </c>
      <c r="J37" s="67">
        <v>810</v>
      </c>
      <c r="K37" s="67">
        <v>66635.87</v>
      </c>
      <c r="L37" s="67">
        <v>207.98</v>
      </c>
      <c r="M37" s="67">
        <v>307.37</v>
      </c>
      <c r="N37" s="67">
        <v>26965.36</v>
      </c>
    </row>
    <row r="38" spans="1:14" s="64" customFormat="1" ht="11.25">
      <c r="A38" s="66" t="s">
        <v>91</v>
      </c>
      <c r="B38" s="66" t="s">
        <v>92</v>
      </c>
      <c r="C38" s="67">
        <v>6364.32</v>
      </c>
      <c r="D38" s="67">
        <v>160520.29</v>
      </c>
      <c r="E38" s="67">
        <v>13482017.71</v>
      </c>
      <c r="F38" s="67">
        <v>6782.25</v>
      </c>
      <c r="G38" s="67">
        <v>173202.87</v>
      </c>
      <c r="H38" s="67">
        <v>15210789.93</v>
      </c>
      <c r="I38" s="67">
        <v>18.36</v>
      </c>
      <c r="J38" s="67">
        <v>787.65</v>
      </c>
      <c r="K38" s="67">
        <v>64744.41</v>
      </c>
      <c r="L38" s="67">
        <v>57.26</v>
      </c>
      <c r="M38" s="67">
        <v>3617.19</v>
      </c>
      <c r="N38" s="67">
        <v>319972.02</v>
      </c>
    </row>
    <row r="39" spans="1:14" s="64" customFormat="1" ht="11.25">
      <c r="A39" s="66" t="s">
        <v>93</v>
      </c>
      <c r="B39" s="66" t="s">
        <v>94</v>
      </c>
      <c r="C39" s="67">
        <v>18423.04</v>
      </c>
      <c r="D39" s="67">
        <v>9722.96</v>
      </c>
      <c r="E39" s="67">
        <v>829392.73</v>
      </c>
      <c r="F39" s="67">
        <v>32091.55</v>
      </c>
      <c r="G39" s="67">
        <v>11231.02</v>
      </c>
      <c r="H39" s="67">
        <v>983048.94</v>
      </c>
      <c r="I39" s="67">
        <v>1216.28</v>
      </c>
      <c r="J39" s="67">
        <v>493.79</v>
      </c>
      <c r="K39" s="67">
        <v>41747.26</v>
      </c>
      <c r="L39" s="67">
        <v>5542.06</v>
      </c>
      <c r="M39" s="67">
        <v>4140.9</v>
      </c>
      <c r="N39" s="67">
        <v>362110.14</v>
      </c>
    </row>
    <row r="40" spans="1:14" s="64" customFormat="1" ht="11.25">
      <c r="A40" s="66" t="s">
        <v>95</v>
      </c>
      <c r="B40" s="66" t="s">
        <v>96</v>
      </c>
      <c r="C40" s="67">
        <v>15902.21</v>
      </c>
      <c r="D40" s="67">
        <v>23037.49</v>
      </c>
      <c r="E40" s="67">
        <v>1939291.85</v>
      </c>
      <c r="F40" s="67">
        <v>18608.06</v>
      </c>
      <c r="G40" s="67">
        <v>34982.4</v>
      </c>
      <c r="H40" s="67">
        <v>3069241.95</v>
      </c>
      <c r="I40" s="67">
        <v>51.11</v>
      </c>
      <c r="J40" s="67">
        <v>59.27</v>
      </c>
      <c r="K40" s="67">
        <v>4771.44</v>
      </c>
      <c r="L40" s="67">
        <v>78.97</v>
      </c>
      <c r="M40" s="67">
        <v>117.84</v>
      </c>
      <c r="N40" s="67">
        <v>10294.66</v>
      </c>
    </row>
    <row r="41" spans="1:14" s="64" customFormat="1" ht="11.25">
      <c r="A41" s="66" t="s">
        <v>97</v>
      </c>
      <c r="B41" s="66" t="s">
        <v>98</v>
      </c>
      <c r="C41" s="67">
        <v>7789.32</v>
      </c>
      <c r="D41" s="67">
        <v>38067.08</v>
      </c>
      <c r="E41" s="67">
        <v>3190909.7</v>
      </c>
      <c r="F41" s="67">
        <v>9556.33</v>
      </c>
      <c r="G41" s="67">
        <v>53529.53</v>
      </c>
      <c r="H41" s="67">
        <v>4695991.64</v>
      </c>
      <c r="I41" s="67">
        <v>161.75</v>
      </c>
      <c r="J41" s="67">
        <v>2673.77</v>
      </c>
      <c r="K41" s="67">
        <v>219588.82</v>
      </c>
      <c r="L41" s="67">
        <v>211.79</v>
      </c>
      <c r="M41" s="67">
        <v>2028.84</v>
      </c>
      <c r="N41" s="67">
        <v>177032.5</v>
      </c>
    </row>
    <row r="42" spans="1:14" s="64" customFormat="1" ht="11.25">
      <c r="A42" s="66" t="s">
        <v>99</v>
      </c>
      <c r="B42" s="66" t="s">
        <v>100</v>
      </c>
      <c r="C42" s="67">
        <v>13367.42</v>
      </c>
      <c r="D42" s="67">
        <v>22386.92</v>
      </c>
      <c r="E42" s="67">
        <v>1862762.91</v>
      </c>
      <c r="F42" s="67">
        <v>16781.42</v>
      </c>
      <c r="G42" s="67">
        <v>21626.2</v>
      </c>
      <c r="H42" s="67">
        <v>1897564.88</v>
      </c>
      <c r="I42" s="67">
        <v>22.89</v>
      </c>
      <c r="J42" s="67">
        <v>64.42</v>
      </c>
      <c r="K42" s="67">
        <v>5300.94</v>
      </c>
      <c r="L42" s="67">
        <v>39.54</v>
      </c>
      <c r="M42" s="67">
        <v>84.52</v>
      </c>
      <c r="N42" s="67">
        <v>7393.93</v>
      </c>
    </row>
    <row r="43" spans="1:14" s="64" customFormat="1" ht="11.25">
      <c r="A43" s="66" t="s">
        <v>101</v>
      </c>
      <c r="B43" s="66" t="s">
        <v>102</v>
      </c>
      <c r="C43" s="67">
        <v>3339.04</v>
      </c>
      <c r="D43" s="67">
        <v>4852.51</v>
      </c>
      <c r="E43" s="67">
        <v>406847.47</v>
      </c>
      <c r="F43" s="67">
        <v>3615.25</v>
      </c>
      <c r="G43" s="67">
        <v>5691.07</v>
      </c>
      <c r="H43" s="67">
        <v>499177.22</v>
      </c>
      <c r="I43" s="67">
        <v>417.08</v>
      </c>
      <c r="J43" s="67">
        <v>452.95</v>
      </c>
      <c r="K43" s="67">
        <v>38526.33</v>
      </c>
      <c r="L43" s="67">
        <v>547.93</v>
      </c>
      <c r="M43" s="67">
        <v>472.35</v>
      </c>
      <c r="N43" s="67">
        <v>41497.44</v>
      </c>
    </row>
    <row r="44" spans="1:14" s="64" customFormat="1" ht="11.25">
      <c r="A44" s="66" t="s">
        <v>103</v>
      </c>
      <c r="B44" s="66" t="s">
        <v>104</v>
      </c>
      <c r="C44" s="67">
        <v>970.4</v>
      </c>
      <c r="D44" s="67">
        <v>5961.46</v>
      </c>
      <c r="E44" s="67">
        <v>490528.1</v>
      </c>
      <c r="F44" s="67">
        <v>1490.58</v>
      </c>
      <c r="G44" s="67">
        <v>9625.51</v>
      </c>
      <c r="H44" s="67">
        <v>845284.4</v>
      </c>
      <c r="I44" s="67">
        <v>6.67</v>
      </c>
      <c r="J44" s="67">
        <v>241.81</v>
      </c>
      <c r="K44" s="67">
        <v>19341.46</v>
      </c>
      <c r="L44" s="67">
        <v>20.75</v>
      </c>
      <c r="M44" s="67">
        <v>862.61</v>
      </c>
      <c r="N44" s="67">
        <v>76093.44</v>
      </c>
    </row>
    <row r="45" spans="1:14" s="64" customFormat="1" ht="11.25">
      <c r="A45" s="66" t="s">
        <v>105</v>
      </c>
      <c r="B45" s="66" t="s">
        <v>106</v>
      </c>
      <c r="C45" s="67">
        <v>312.3</v>
      </c>
      <c r="D45" s="67">
        <v>2253.23</v>
      </c>
      <c r="E45" s="67">
        <v>187501.47</v>
      </c>
      <c r="F45" s="67">
        <v>305.27</v>
      </c>
      <c r="G45" s="67">
        <v>2763.47</v>
      </c>
      <c r="H45" s="67">
        <v>239898.6</v>
      </c>
      <c r="I45" s="67"/>
      <c r="J45" s="67"/>
      <c r="K45" s="67"/>
      <c r="L45" s="67">
        <v>0.07</v>
      </c>
      <c r="M45" s="67">
        <v>1.15</v>
      </c>
      <c r="N45" s="67">
        <v>98.51</v>
      </c>
    </row>
    <row r="46" spans="1:14" s="64" customFormat="1" ht="11.25">
      <c r="A46" s="66" t="s">
        <v>107</v>
      </c>
      <c r="B46" s="66" t="s">
        <v>108</v>
      </c>
      <c r="C46" s="67">
        <v>11438.79</v>
      </c>
      <c r="D46" s="67">
        <v>42282.79</v>
      </c>
      <c r="E46" s="67">
        <v>3583040.17</v>
      </c>
      <c r="F46" s="67">
        <v>12173.78</v>
      </c>
      <c r="G46" s="67">
        <v>55960.26</v>
      </c>
      <c r="H46" s="67">
        <v>4900210.63</v>
      </c>
      <c r="I46" s="67">
        <v>2297.84</v>
      </c>
      <c r="J46" s="67">
        <v>3495.34</v>
      </c>
      <c r="K46" s="67">
        <v>294361.78</v>
      </c>
      <c r="L46" s="67">
        <v>2023.33</v>
      </c>
      <c r="M46" s="67">
        <v>4467.42</v>
      </c>
      <c r="N46" s="67">
        <v>390932.27</v>
      </c>
    </row>
    <row r="47" spans="1:14" s="64" customFormat="1" ht="11.25">
      <c r="A47" s="66" t="s">
        <v>109</v>
      </c>
      <c r="B47" s="66" t="s">
        <v>110</v>
      </c>
      <c r="C47" s="67">
        <v>89778.57</v>
      </c>
      <c r="D47" s="67">
        <v>184925.51</v>
      </c>
      <c r="E47" s="67">
        <v>15364660.38</v>
      </c>
      <c r="F47" s="67">
        <v>87553.42</v>
      </c>
      <c r="G47" s="67">
        <v>144467.13</v>
      </c>
      <c r="H47" s="67">
        <v>12675560.33</v>
      </c>
      <c r="I47" s="67">
        <v>5113.4</v>
      </c>
      <c r="J47" s="67">
        <v>3837.08</v>
      </c>
      <c r="K47" s="67">
        <v>318157.99</v>
      </c>
      <c r="L47" s="67">
        <v>7467.93</v>
      </c>
      <c r="M47" s="67">
        <v>9053</v>
      </c>
      <c r="N47" s="67">
        <v>793835.38</v>
      </c>
    </row>
    <row r="48" spans="1:14" s="64" customFormat="1" ht="11.25">
      <c r="A48" s="66" t="s">
        <v>111</v>
      </c>
      <c r="B48" s="66" t="s">
        <v>117</v>
      </c>
      <c r="C48" s="67">
        <v>34562.63</v>
      </c>
      <c r="D48" s="67">
        <v>82719.58</v>
      </c>
      <c r="E48" s="67">
        <v>6891787.75</v>
      </c>
      <c r="F48" s="67">
        <v>34676.55</v>
      </c>
      <c r="G48" s="67">
        <v>69550.14</v>
      </c>
      <c r="H48" s="67">
        <v>6095828.2</v>
      </c>
      <c r="I48" s="67">
        <v>62.59</v>
      </c>
      <c r="J48" s="67">
        <v>194.79</v>
      </c>
      <c r="K48" s="67">
        <v>15939.4</v>
      </c>
      <c r="L48" s="67">
        <v>87.5</v>
      </c>
      <c r="M48" s="67">
        <v>495.73</v>
      </c>
      <c r="N48" s="67">
        <v>43672.46</v>
      </c>
    </row>
    <row r="49" spans="1:14" s="64" customFormat="1" ht="11.25">
      <c r="A49" s="66" t="s">
        <v>118</v>
      </c>
      <c r="B49" s="66" t="s">
        <v>119</v>
      </c>
      <c r="C49" s="67">
        <v>143.36</v>
      </c>
      <c r="D49" s="67">
        <v>1141.29</v>
      </c>
      <c r="E49" s="67">
        <v>94369.16</v>
      </c>
      <c r="F49" s="67">
        <v>111.47</v>
      </c>
      <c r="G49" s="67">
        <v>452.14</v>
      </c>
      <c r="H49" s="67">
        <v>39766.77</v>
      </c>
      <c r="I49" s="67">
        <v>13262.33</v>
      </c>
      <c r="J49" s="67">
        <v>5553.73</v>
      </c>
      <c r="K49" s="67">
        <v>461087.6</v>
      </c>
      <c r="L49" s="67">
        <v>12855.32</v>
      </c>
      <c r="M49" s="67">
        <v>5944.37</v>
      </c>
      <c r="N49" s="67">
        <v>520134.88</v>
      </c>
    </row>
    <row r="50" spans="1:14" s="64" customFormat="1" ht="11.25">
      <c r="A50" s="66" t="s">
        <v>120</v>
      </c>
      <c r="B50" s="66" t="s">
        <v>121</v>
      </c>
      <c r="C50" s="67">
        <v>4089.16</v>
      </c>
      <c r="D50" s="67">
        <v>33747.72</v>
      </c>
      <c r="E50" s="67">
        <v>2837464.17</v>
      </c>
      <c r="F50" s="67">
        <v>1092.34</v>
      </c>
      <c r="G50" s="67">
        <v>11010.96</v>
      </c>
      <c r="H50" s="67">
        <v>966344.65</v>
      </c>
      <c r="I50" s="67">
        <v>78.62</v>
      </c>
      <c r="J50" s="67">
        <v>206.38</v>
      </c>
      <c r="K50" s="67">
        <v>17024.3</v>
      </c>
      <c r="L50" s="67">
        <v>250.71</v>
      </c>
      <c r="M50" s="67">
        <v>195.23</v>
      </c>
      <c r="N50" s="67">
        <v>17214.75</v>
      </c>
    </row>
    <row r="51" spans="1:14" s="64" customFormat="1" ht="11.25">
      <c r="A51" s="66" t="s">
        <v>122</v>
      </c>
      <c r="B51" s="66" t="s">
        <v>123</v>
      </c>
      <c r="C51" s="67">
        <v>13.32</v>
      </c>
      <c r="D51" s="67">
        <v>139.92</v>
      </c>
      <c r="E51" s="67">
        <v>11610.65</v>
      </c>
      <c r="F51" s="67">
        <v>6.42</v>
      </c>
      <c r="G51" s="67">
        <v>639.15</v>
      </c>
      <c r="H51" s="67">
        <v>56738.64</v>
      </c>
      <c r="I51" s="67">
        <v>22.77</v>
      </c>
      <c r="J51" s="67">
        <v>148.79</v>
      </c>
      <c r="K51" s="67">
        <v>12040.46</v>
      </c>
      <c r="L51" s="67">
        <v>6.07</v>
      </c>
      <c r="M51" s="67">
        <v>114.79</v>
      </c>
      <c r="N51" s="67">
        <v>10128.77</v>
      </c>
    </row>
    <row r="52" spans="1:14" s="64" customFormat="1" ht="11.25">
      <c r="A52" s="66" t="s">
        <v>124</v>
      </c>
      <c r="B52" s="66" t="s">
        <v>125</v>
      </c>
      <c r="C52" s="67">
        <v>4924.53</v>
      </c>
      <c r="D52" s="67">
        <v>4705.03</v>
      </c>
      <c r="E52" s="67">
        <v>399797.49</v>
      </c>
      <c r="F52" s="67">
        <v>6569.26</v>
      </c>
      <c r="G52" s="67">
        <v>5134.17</v>
      </c>
      <c r="H52" s="67">
        <v>451567.6</v>
      </c>
      <c r="I52" s="67">
        <v>21436.92</v>
      </c>
      <c r="J52" s="67">
        <v>10823.79</v>
      </c>
      <c r="K52" s="67">
        <v>889982.14</v>
      </c>
      <c r="L52" s="67">
        <v>4302.21</v>
      </c>
      <c r="M52" s="67">
        <v>3890.2</v>
      </c>
      <c r="N52" s="67">
        <v>340342.27</v>
      </c>
    </row>
    <row r="53" spans="1:14" s="64" customFormat="1" ht="11.25">
      <c r="A53" s="66" t="s">
        <v>312</v>
      </c>
      <c r="B53" s="66" t="s">
        <v>313</v>
      </c>
      <c r="C53" s="67">
        <v>0.72</v>
      </c>
      <c r="D53" s="67">
        <v>5.76</v>
      </c>
      <c r="E53" s="67">
        <v>466.39</v>
      </c>
      <c r="F53" s="67">
        <v>13.15</v>
      </c>
      <c r="G53" s="67">
        <v>159.15</v>
      </c>
      <c r="H53" s="67">
        <v>13967.6</v>
      </c>
      <c r="I53" s="67"/>
      <c r="J53" s="67"/>
      <c r="K53" s="67"/>
      <c r="L53" s="67">
        <v>0</v>
      </c>
      <c r="M53" s="67">
        <v>0</v>
      </c>
      <c r="N53" s="67">
        <v>0.16</v>
      </c>
    </row>
    <row r="54" spans="1:14" s="64" customFormat="1" ht="11.25">
      <c r="A54" s="66" t="s">
        <v>126</v>
      </c>
      <c r="B54" s="66" t="s">
        <v>127</v>
      </c>
      <c r="C54" s="67">
        <v>20.67</v>
      </c>
      <c r="D54" s="67">
        <v>26.66</v>
      </c>
      <c r="E54" s="67">
        <v>2224.96</v>
      </c>
      <c r="F54" s="67">
        <v>11.58</v>
      </c>
      <c r="G54" s="67">
        <v>14.79</v>
      </c>
      <c r="H54" s="67">
        <v>1295.23</v>
      </c>
      <c r="I54" s="67"/>
      <c r="J54" s="67"/>
      <c r="K54" s="67"/>
      <c r="L54" s="67">
        <v>0.01</v>
      </c>
      <c r="M54" s="67">
        <v>0.05</v>
      </c>
      <c r="N54" s="67">
        <v>4.11</v>
      </c>
    </row>
    <row r="55" spans="1:14" s="64" customFormat="1" ht="11.25">
      <c r="A55" s="66" t="s">
        <v>314</v>
      </c>
      <c r="B55" s="66" t="s">
        <v>315</v>
      </c>
      <c r="C55" s="67">
        <v>82.32</v>
      </c>
      <c r="D55" s="67">
        <v>105.97</v>
      </c>
      <c r="E55" s="67">
        <v>8793.01</v>
      </c>
      <c r="F55" s="67">
        <v>265.51</v>
      </c>
      <c r="G55" s="67">
        <v>330.59</v>
      </c>
      <c r="H55" s="67">
        <v>28927.45</v>
      </c>
      <c r="I55" s="67"/>
      <c r="J55" s="67"/>
      <c r="K55" s="67"/>
      <c r="L55" s="67"/>
      <c r="M55" s="67"/>
      <c r="N55" s="67"/>
    </row>
    <row r="56" spans="1:14" s="64" customFormat="1" ht="11.25">
      <c r="A56" s="66" t="s">
        <v>12</v>
      </c>
      <c r="B56" s="66" t="s">
        <v>13</v>
      </c>
      <c r="C56" s="67">
        <v>15856.04</v>
      </c>
      <c r="D56" s="67">
        <v>29932.87</v>
      </c>
      <c r="E56" s="67">
        <v>2512513.69</v>
      </c>
      <c r="F56" s="67">
        <v>13197.88</v>
      </c>
      <c r="G56" s="67">
        <v>26601.1</v>
      </c>
      <c r="H56" s="67">
        <v>2333007.17</v>
      </c>
      <c r="I56" s="67">
        <v>184.94</v>
      </c>
      <c r="J56" s="67">
        <v>186.25</v>
      </c>
      <c r="K56" s="67">
        <v>15235.47</v>
      </c>
      <c r="L56" s="67">
        <v>712.89</v>
      </c>
      <c r="M56" s="67">
        <v>243.47</v>
      </c>
      <c r="N56" s="67">
        <v>21345.53</v>
      </c>
    </row>
    <row r="57" spans="1:14" s="64" customFormat="1" ht="11.25">
      <c r="A57" s="66" t="s">
        <v>14</v>
      </c>
      <c r="B57" s="66" t="s">
        <v>15</v>
      </c>
      <c r="C57" s="67">
        <v>1660.29</v>
      </c>
      <c r="D57" s="67">
        <v>18561.54</v>
      </c>
      <c r="E57" s="67">
        <v>1509922.64</v>
      </c>
      <c r="F57" s="67">
        <v>862.79</v>
      </c>
      <c r="G57" s="67">
        <v>4914.67</v>
      </c>
      <c r="H57" s="67">
        <v>430489.37</v>
      </c>
      <c r="I57" s="67">
        <v>6.11</v>
      </c>
      <c r="J57" s="67">
        <v>512.66</v>
      </c>
      <c r="K57" s="67">
        <v>42865.6</v>
      </c>
      <c r="L57" s="67">
        <v>9.14</v>
      </c>
      <c r="M57" s="67">
        <v>133.03</v>
      </c>
      <c r="N57" s="67">
        <v>11700.75</v>
      </c>
    </row>
    <row r="58" spans="1:14" s="64" customFormat="1" ht="11.25">
      <c r="A58" s="66" t="s">
        <v>16</v>
      </c>
      <c r="B58" s="66" t="s">
        <v>17</v>
      </c>
      <c r="C58" s="67">
        <v>4419.88</v>
      </c>
      <c r="D58" s="67">
        <v>16460.22</v>
      </c>
      <c r="E58" s="67">
        <v>1410557.62</v>
      </c>
      <c r="F58" s="67">
        <v>1446.13</v>
      </c>
      <c r="G58" s="67">
        <v>16804.37</v>
      </c>
      <c r="H58" s="67">
        <v>1467999.45</v>
      </c>
      <c r="I58" s="67"/>
      <c r="J58" s="67"/>
      <c r="K58" s="67"/>
      <c r="L58" s="67"/>
      <c r="M58" s="67"/>
      <c r="N58" s="67"/>
    </row>
    <row r="59" spans="1:14" s="64" customFormat="1" ht="11.25">
      <c r="A59" s="66" t="s">
        <v>18</v>
      </c>
      <c r="B59" s="66" t="s">
        <v>19</v>
      </c>
      <c r="C59" s="67">
        <v>53.8</v>
      </c>
      <c r="D59" s="67">
        <v>499.5</v>
      </c>
      <c r="E59" s="67">
        <v>41240.42</v>
      </c>
      <c r="F59" s="67">
        <v>32.11</v>
      </c>
      <c r="G59" s="67">
        <v>614.7</v>
      </c>
      <c r="H59" s="67">
        <v>53731.15</v>
      </c>
      <c r="I59" s="67">
        <v>648.73</v>
      </c>
      <c r="J59" s="67">
        <v>548.01</v>
      </c>
      <c r="K59" s="67">
        <v>45484.24</v>
      </c>
      <c r="L59" s="67">
        <v>503.38</v>
      </c>
      <c r="M59" s="67">
        <v>274.84</v>
      </c>
      <c r="N59" s="67">
        <v>24067.63</v>
      </c>
    </row>
    <row r="60" spans="1:14" s="64" customFormat="1" ht="11.25">
      <c r="A60" s="66" t="s">
        <v>20</v>
      </c>
      <c r="B60" s="66" t="s">
        <v>21</v>
      </c>
      <c r="C60" s="67">
        <v>2676.56</v>
      </c>
      <c r="D60" s="67">
        <v>7079.48</v>
      </c>
      <c r="E60" s="67">
        <v>588064.78</v>
      </c>
      <c r="F60" s="67">
        <v>7965.9</v>
      </c>
      <c r="G60" s="67">
        <v>13725.58</v>
      </c>
      <c r="H60" s="67">
        <v>1206030.23</v>
      </c>
      <c r="I60" s="67">
        <v>12612.93</v>
      </c>
      <c r="J60" s="67">
        <v>33334.05</v>
      </c>
      <c r="K60" s="67">
        <v>2895730.48</v>
      </c>
      <c r="L60" s="67">
        <v>19953.24</v>
      </c>
      <c r="M60" s="67">
        <v>36048.33</v>
      </c>
      <c r="N60" s="67">
        <v>3167248.52</v>
      </c>
    </row>
    <row r="61" spans="1:14" s="64" customFormat="1" ht="11.25">
      <c r="A61" s="66" t="s">
        <v>323</v>
      </c>
      <c r="B61" s="66" t="s">
        <v>324</v>
      </c>
      <c r="C61" s="67">
        <v>9.68</v>
      </c>
      <c r="D61" s="67">
        <v>7.41</v>
      </c>
      <c r="E61" s="67">
        <v>592.65</v>
      </c>
      <c r="F61" s="67">
        <v>1793.53</v>
      </c>
      <c r="G61" s="67">
        <v>10627.07</v>
      </c>
      <c r="H61" s="67">
        <v>929199.78</v>
      </c>
      <c r="I61" s="67"/>
      <c r="J61" s="67"/>
      <c r="K61" s="67"/>
      <c r="L61" s="67"/>
      <c r="M61" s="67"/>
      <c r="N61" s="67"/>
    </row>
    <row r="62" spans="1:14" s="64" customFormat="1" ht="11.25">
      <c r="A62" s="66" t="s">
        <v>22</v>
      </c>
      <c r="B62" s="66" t="s">
        <v>23</v>
      </c>
      <c r="C62" s="67">
        <v>112967.21</v>
      </c>
      <c r="D62" s="67">
        <v>263797.54</v>
      </c>
      <c r="E62" s="67">
        <v>21579793.47</v>
      </c>
      <c r="F62" s="67">
        <v>73518.23</v>
      </c>
      <c r="G62" s="67">
        <v>132171.27</v>
      </c>
      <c r="H62" s="67">
        <v>11579005.19</v>
      </c>
      <c r="I62" s="67">
        <v>957.91</v>
      </c>
      <c r="J62" s="67">
        <v>1173.18</v>
      </c>
      <c r="K62" s="67">
        <v>96218.36</v>
      </c>
      <c r="L62" s="67">
        <v>1081.78</v>
      </c>
      <c r="M62" s="67">
        <v>1006.7</v>
      </c>
      <c r="N62" s="67">
        <v>88381.98</v>
      </c>
    </row>
    <row r="63" spans="1:14" s="64" customFormat="1" ht="11.25">
      <c r="A63" s="66" t="s">
        <v>24</v>
      </c>
      <c r="B63" s="66" t="s">
        <v>25</v>
      </c>
      <c r="C63" s="67">
        <v>10158.81</v>
      </c>
      <c r="D63" s="67">
        <v>32098.73</v>
      </c>
      <c r="E63" s="67">
        <v>2623700.92</v>
      </c>
      <c r="F63" s="67">
        <v>6007.18</v>
      </c>
      <c r="G63" s="67">
        <v>9562.61</v>
      </c>
      <c r="H63" s="67">
        <v>840754.75</v>
      </c>
      <c r="I63" s="67">
        <v>144.11</v>
      </c>
      <c r="J63" s="67">
        <v>96.64</v>
      </c>
      <c r="K63" s="67">
        <v>7802.45</v>
      </c>
      <c r="L63" s="67">
        <v>207.7</v>
      </c>
      <c r="M63" s="67">
        <v>161.3</v>
      </c>
      <c r="N63" s="67">
        <v>14171.83</v>
      </c>
    </row>
    <row r="64" spans="1:14" s="64" customFormat="1" ht="11.25">
      <c r="A64" s="66" t="s">
        <v>26</v>
      </c>
      <c r="B64" s="66" t="s">
        <v>27</v>
      </c>
      <c r="C64" s="67">
        <v>10831.33</v>
      </c>
      <c r="D64" s="67">
        <v>14881.81</v>
      </c>
      <c r="E64" s="67">
        <v>1237559.19</v>
      </c>
      <c r="F64" s="67">
        <v>13031.31</v>
      </c>
      <c r="G64" s="67">
        <v>13198.65</v>
      </c>
      <c r="H64" s="67">
        <v>1159148.16</v>
      </c>
      <c r="I64" s="67">
        <v>38.1</v>
      </c>
      <c r="J64" s="67">
        <v>174.4</v>
      </c>
      <c r="K64" s="67">
        <v>14407.64</v>
      </c>
      <c r="L64" s="67">
        <v>111.39</v>
      </c>
      <c r="M64" s="67">
        <v>367.54</v>
      </c>
      <c r="N64" s="67">
        <v>32127.1</v>
      </c>
    </row>
    <row r="65" spans="1:14" s="64" customFormat="1" ht="11.25">
      <c r="A65" s="66" t="s">
        <v>28</v>
      </c>
      <c r="B65" s="66" t="s">
        <v>29</v>
      </c>
      <c r="C65" s="67">
        <v>9474.82</v>
      </c>
      <c r="D65" s="67">
        <v>13729.22</v>
      </c>
      <c r="E65" s="67">
        <v>1143110.18</v>
      </c>
      <c r="F65" s="67">
        <v>10247.5</v>
      </c>
      <c r="G65" s="67">
        <v>14540.24</v>
      </c>
      <c r="H65" s="67">
        <v>1277469.61</v>
      </c>
      <c r="I65" s="67">
        <v>326.24</v>
      </c>
      <c r="J65" s="67">
        <v>313.16</v>
      </c>
      <c r="K65" s="67">
        <v>26301.03</v>
      </c>
      <c r="L65" s="67">
        <v>355.41</v>
      </c>
      <c r="M65" s="67">
        <v>360.72</v>
      </c>
      <c r="N65" s="67">
        <v>31567.93</v>
      </c>
    </row>
    <row r="66" spans="1:14" s="64" customFormat="1" ht="11.25">
      <c r="A66" s="66" t="s">
        <v>30</v>
      </c>
      <c r="B66" s="66" t="s">
        <v>31</v>
      </c>
      <c r="C66" s="67">
        <v>10910.99</v>
      </c>
      <c r="D66" s="67">
        <v>101747.34</v>
      </c>
      <c r="E66" s="67">
        <v>8367000.15</v>
      </c>
      <c r="F66" s="67">
        <v>2106.61</v>
      </c>
      <c r="G66" s="67">
        <v>4949.33</v>
      </c>
      <c r="H66" s="67">
        <v>430905.23</v>
      </c>
      <c r="I66" s="67">
        <v>74.13</v>
      </c>
      <c r="J66" s="67">
        <v>167.99</v>
      </c>
      <c r="K66" s="67">
        <v>13754.85</v>
      </c>
      <c r="L66" s="67">
        <v>99.09</v>
      </c>
      <c r="M66" s="67">
        <v>99.6</v>
      </c>
      <c r="N66" s="67">
        <v>8742.04</v>
      </c>
    </row>
    <row r="67" spans="1:14" s="64" customFormat="1" ht="11.25">
      <c r="A67" s="66" t="s">
        <v>32</v>
      </c>
      <c r="B67" s="66" t="s">
        <v>33</v>
      </c>
      <c r="C67" s="67">
        <v>1472.06</v>
      </c>
      <c r="D67" s="67">
        <v>2852.29</v>
      </c>
      <c r="E67" s="67">
        <v>236808.51</v>
      </c>
      <c r="F67" s="67">
        <v>14638.36</v>
      </c>
      <c r="G67" s="67">
        <v>12132.27</v>
      </c>
      <c r="H67" s="67">
        <v>1074197.72</v>
      </c>
      <c r="I67" s="67">
        <v>7.09</v>
      </c>
      <c r="J67" s="67">
        <v>46.09</v>
      </c>
      <c r="K67" s="67">
        <v>3866.15</v>
      </c>
      <c r="L67" s="67">
        <v>79.83</v>
      </c>
      <c r="M67" s="67">
        <v>109.09</v>
      </c>
      <c r="N67" s="67">
        <v>9644.15</v>
      </c>
    </row>
    <row r="68" spans="1:14" s="64" customFormat="1" ht="11.25">
      <c r="A68" s="66" t="s">
        <v>34</v>
      </c>
      <c r="B68" s="66" t="s">
        <v>35</v>
      </c>
      <c r="C68" s="67">
        <v>79888.76</v>
      </c>
      <c r="D68" s="67">
        <v>584075.5</v>
      </c>
      <c r="E68" s="67">
        <v>48137592.06</v>
      </c>
      <c r="F68" s="67">
        <v>83130.08</v>
      </c>
      <c r="G68" s="67">
        <v>414978.59</v>
      </c>
      <c r="H68" s="67">
        <v>36201178.4</v>
      </c>
      <c r="I68" s="67">
        <v>1756.76</v>
      </c>
      <c r="J68" s="67">
        <v>1787.62</v>
      </c>
      <c r="K68" s="67">
        <v>150459.87</v>
      </c>
      <c r="L68" s="67">
        <v>300.44</v>
      </c>
      <c r="M68" s="67">
        <v>203.84</v>
      </c>
      <c r="N68" s="67">
        <v>17933.53</v>
      </c>
    </row>
    <row r="69" spans="1:14" s="64" customFormat="1" ht="11.25">
      <c r="A69" s="66" t="s">
        <v>36</v>
      </c>
      <c r="B69" s="66" t="s">
        <v>37</v>
      </c>
      <c r="C69" s="67">
        <v>53523.35</v>
      </c>
      <c r="D69" s="67">
        <v>293690.95</v>
      </c>
      <c r="E69" s="67">
        <v>24687644.06</v>
      </c>
      <c r="F69" s="67">
        <v>28067.12</v>
      </c>
      <c r="G69" s="67">
        <v>129225.43</v>
      </c>
      <c r="H69" s="67">
        <v>11346903.15</v>
      </c>
      <c r="I69" s="67">
        <v>290.68</v>
      </c>
      <c r="J69" s="67">
        <v>1144.36</v>
      </c>
      <c r="K69" s="67">
        <v>95177.11</v>
      </c>
      <c r="L69" s="67">
        <v>330.14</v>
      </c>
      <c r="M69" s="67">
        <v>606.87</v>
      </c>
      <c r="N69" s="67">
        <v>53302.68</v>
      </c>
    </row>
    <row r="70" spans="1:14" s="64" customFormat="1" ht="11.25">
      <c r="A70" s="66" t="s">
        <v>38</v>
      </c>
      <c r="B70" s="66" t="s">
        <v>39</v>
      </c>
      <c r="C70" s="67">
        <v>15480</v>
      </c>
      <c r="D70" s="67">
        <v>107205.34</v>
      </c>
      <c r="E70" s="67">
        <v>9074735.43</v>
      </c>
      <c r="F70" s="67">
        <v>4808.28</v>
      </c>
      <c r="G70" s="67">
        <v>37852.48</v>
      </c>
      <c r="H70" s="67">
        <v>3327454.48</v>
      </c>
      <c r="I70" s="67">
        <v>9.35</v>
      </c>
      <c r="J70" s="67">
        <v>147.06</v>
      </c>
      <c r="K70" s="67">
        <v>11922.03</v>
      </c>
      <c r="L70" s="67">
        <v>186.64</v>
      </c>
      <c r="M70" s="67">
        <v>1848.61</v>
      </c>
      <c r="N70" s="67">
        <v>162879.26</v>
      </c>
    </row>
    <row r="71" spans="1:14" s="64" customFormat="1" ht="11.25">
      <c r="A71" s="66" t="s">
        <v>40</v>
      </c>
      <c r="B71" s="66" t="s">
        <v>41</v>
      </c>
      <c r="C71" s="67">
        <v>14178.78</v>
      </c>
      <c r="D71" s="67">
        <v>34332.88</v>
      </c>
      <c r="E71" s="67">
        <v>2887587.75</v>
      </c>
      <c r="F71" s="67">
        <v>15200.35</v>
      </c>
      <c r="G71" s="67">
        <v>33804.34</v>
      </c>
      <c r="H71" s="67">
        <v>2982166.79</v>
      </c>
      <c r="I71" s="67">
        <v>307.15</v>
      </c>
      <c r="J71" s="67">
        <v>1107.12</v>
      </c>
      <c r="K71" s="67">
        <v>93913.91</v>
      </c>
      <c r="L71" s="67">
        <v>501.68</v>
      </c>
      <c r="M71" s="67">
        <v>1356.62</v>
      </c>
      <c r="N71" s="67">
        <v>119716.84</v>
      </c>
    </row>
    <row r="72" spans="1:14" s="64" customFormat="1" ht="11.25">
      <c r="A72" s="66" t="s">
        <v>42</v>
      </c>
      <c r="B72" s="66" t="s">
        <v>43</v>
      </c>
      <c r="C72" s="67">
        <v>62155.55</v>
      </c>
      <c r="D72" s="67">
        <v>495618.63</v>
      </c>
      <c r="E72" s="67">
        <v>41720908.53</v>
      </c>
      <c r="F72" s="67">
        <v>35500.08</v>
      </c>
      <c r="G72" s="67">
        <v>274567.63</v>
      </c>
      <c r="H72" s="67">
        <v>24044031.99</v>
      </c>
      <c r="I72" s="67">
        <v>25.06</v>
      </c>
      <c r="J72" s="67">
        <v>685.46</v>
      </c>
      <c r="K72" s="67">
        <v>58390.53</v>
      </c>
      <c r="L72" s="67">
        <v>62.85</v>
      </c>
      <c r="M72" s="67">
        <v>502.82</v>
      </c>
      <c r="N72" s="67">
        <v>44260.02</v>
      </c>
    </row>
    <row r="73" spans="1:14" s="64" customFormat="1" ht="11.25">
      <c r="A73" s="66" t="s">
        <v>44</v>
      </c>
      <c r="B73" s="66" t="s">
        <v>45</v>
      </c>
      <c r="C73" s="67">
        <v>4459.84</v>
      </c>
      <c r="D73" s="67">
        <v>22573.6</v>
      </c>
      <c r="E73" s="67">
        <v>1949876.89</v>
      </c>
      <c r="F73" s="67">
        <v>422.66</v>
      </c>
      <c r="G73" s="67">
        <v>2241.96</v>
      </c>
      <c r="H73" s="67">
        <v>196785.32</v>
      </c>
      <c r="I73" s="67">
        <v>20.48</v>
      </c>
      <c r="J73" s="67">
        <v>114.36</v>
      </c>
      <c r="K73" s="67">
        <v>9479.05</v>
      </c>
      <c r="L73" s="67">
        <v>11</v>
      </c>
      <c r="M73" s="67">
        <v>47.9</v>
      </c>
      <c r="N73" s="67">
        <v>4217.05</v>
      </c>
    </row>
    <row r="74" spans="1:14" s="64" customFormat="1" ht="11.25">
      <c r="A74" s="66" t="s">
        <v>46</v>
      </c>
      <c r="B74" s="66" t="s">
        <v>47</v>
      </c>
      <c r="C74" s="67">
        <v>543.66</v>
      </c>
      <c r="D74" s="67">
        <v>1266.86</v>
      </c>
      <c r="E74" s="67">
        <v>102498.19</v>
      </c>
      <c r="F74" s="67">
        <v>610.89</v>
      </c>
      <c r="G74" s="67">
        <v>1307.21</v>
      </c>
      <c r="H74" s="67">
        <v>114790.03</v>
      </c>
      <c r="I74" s="67">
        <v>0</v>
      </c>
      <c r="J74" s="67">
        <v>0.09</v>
      </c>
      <c r="K74" s="67">
        <v>7.7</v>
      </c>
      <c r="L74" s="67">
        <v>39.28</v>
      </c>
      <c r="M74" s="67">
        <v>9.64</v>
      </c>
      <c r="N74" s="67">
        <v>852.46</v>
      </c>
    </row>
    <row r="75" spans="1:14" s="64" customFormat="1" ht="11.25">
      <c r="A75" s="66" t="s">
        <v>48</v>
      </c>
      <c r="B75" s="66" t="s">
        <v>49</v>
      </c>
      <c r="C75" s="67">
        <v>1774.6</v>
      </c>
      <c r="D75" s="67">
        <v>5410.88</v>
      </c>
      <c r="E75" s="67">
        <v>440565.28</v>
      </c>
      <c r="F75" s="67">
        <v>527.44</v>
      </c>
      <c r="G75" s="67">
        <v>2138.55</v>
      </c>
      <c r="H75" s="67">
        <v>187323.59</v>
      </c>
      <c r="I75" s="67">
        <v>0.1</v>
      </c>
      <c r="J75" s="67">
        <v>6.49</v>
      </c>
      <c r="K75" s="67">
        <v>533.07</v>
      </c>
      <c r="L75" s="67">
        <v>21.05</v>
      </c>
      <c r="M75" s="67">
        <v>35.18</v>
      </c>
      <c r="N75" s="67">
        <v>3115.3</v>
      </c>
    </row>
    <row r="76" spans="1:14" s="64" customFormat="1" ht="11.25">
      <c r="A76" s="66" t="s">
        <v>50</v>
      </c>
      <c r="B76" s="66" t="s">
        <v>51</v>
      </c>
      <c r="C76" s="67">
        <v>34263.28</v>
      </c>
      <c r="D76" s="67">
        <v>8659.99</v>
      </c>
      <c r="E76" s="67">
        <v>717463.57</v>
      </c>
      <c r="F76" s="67">
        <v>66920.78</v>
      </c>
      <c r="G76" s="67">
        <v>11960.24</v>
      </c>
      <c r="H76" s="67">
        <v>1051858.01</v>
      </c>
      <c r="I76" s="67">
        <v>42753.68</v>
      </c>
      <c r="J76" s="67">
        <v>4113.23</v>
      </c>
      <c r="K76" s="67">
        <v>347510.11</v>
      </c>
      <c r="L76" s="67">
        <v>42726.33</v>
      </c>
      <c r="M76" s="67">
        <v>4267.65</v>
      </c>
      <c r="N76" s="67">
        <v>375358.49</v>
      </c>
    </row>
    <row r="77" spans="1:14" s="64" customFormat="1" ht="11.25">
      <c r="A77" s="66" t="s">
        <v>52</v>
      </c>
      <c r="B77" s="66" t="s">
        <v>53</v>
      </c>
      <c r="C77" s="67">
        <v>53393.03</v>
      </c>
      <c r="D77" s="67">
        <v>26718.14</v>
      </c>
      <c r="E77" s="67">
        <v>2227773.82</v>
      </c>
      <c r="F77" s="67">
        <v>62473.83</v>
      </c>
      <c r="G77" s="67">
        <v>29648.27</v>
      </c>
      <c r="H77" s="67">
        <v>2604010.84</v>
      </c>
      <c r="I77" s="67">
        <v>55.85</v>
      </c>
      <c r="J77" s="67">
        <v>5137.92</v>
      </c>
      <c r="K77" s="67">
        <v>437883.02</v>
      </c>
      <c r="L77" s="67">
        <v>140.06</v>
      </c>
      <c r="M77" s="67">
        <v>277.12</v>
      </c>
      <c r="N77" s="67">
        <v>24267.73</v>
      </c>
    </row>
    <row r="78" spans="1:14" s="64" customFormat="1" ht="11.25">
      <c r="A78" s="66" t="s">
        <v>54</v>
      </c>
      <c r="B78" s="66" t="s">
        <v>55</v>
      </c>
      <c r="C78" s="67">
        <v>12954.56</v>
      </c>
      <c r="D78" s="67">
        <v>14223.34</v>
      </c>
      <c r="E78" s="67">
        <v>1179853.78</v>
      </c>
      <c r="F78" s="67">
        <v>8326.85</v>
      </c>
      <c r="G78" s="67">
        <v>9268.31</v>
      </c>
      <c r="H78" s="67">
        <v>814486.43</v>
      </c>
      <c r="I78" s="67">
        <v>37623.69</v>
      </c>
      <c r="J78" s="67">
        <v>10626.97</v>
      </c>
      <c r="K78" s="67">
        <v>877344.49</v>
      </c>
      <c r="L78" s="67">
        <v>18293.85</v>
      </c>
      <c r="M78" s="67">
        <v>5149.38</v>
      </c>
      <c r="N78" s="67">
        <v>453377.23</v>
      </c>
    </row>
    <row r="79" spans="1:14" s="64" customFormat="1" ht="11.25">
      <c r="A79" s="66" t="s">
        <v>56</v>
      </c>
      <c r="B79" s="66" t="s">
        <v>57</v>
      </c>
      <c r="C79" s="67">
        <v>283.84</v>
      </c>
      <c r="D79" s="67">
        <v>5035.04</v>
      </c>
      <c r="E79" s="67">
        <v>430338.39</v>
      </c>
      <c r="F79" s="67">
        <v>231.03</v>
      </c>
      <c r="G79" s="67">
        <v>8594.97</v>
      </c>
      <c r="H79" s="67">
        <v>758854.86</v>
      </c>
      <c r="I79" s="67">
        <v>1744.38</v>
      </c>
      <c r="J79" s="67">
        <v>3137.46</v>
      </c>
      <c r="K79" s="67">
        <v>262064.53</v>
      </c>
      <c r="L79" s="67">
        <v>129.65</v>
      </c>
      <c r="M79" s="67">
        <v>167019.99</v>
      </c>
      <c r="N79" s="67">
        <v>14725214.34</v>
      </c>
    </row>
    <row r="80" spans="1:14" s="64" customFormat="1" ht="11.25">
      <c r="A80" s="66" t="s">
        <v>58</v>
      </c>
      <c r="B80" s="66" t="s">
        <v>59</v>
      </c>
      <c r="C80" s="67">
        <v>42842.83</v>
      </c>
      <c r="D80" s="67">
        <v>19313.16</v>
      </c>
      <c r="E80" s="67">
        <v>1618990.4</v>
      </c>
      <c r="F80" s="67">
        <v>51943.34</v>
      </c>
      <c r="G80" s="67">
        <v>24156.72</v>
      </c>
      <c r="H80" s="67">
        <v>2125327.5</v>
      </c>
      <c r="I80" s="67">
        <v>18999.95</v>
      </c>
      <c r="J80" s="67">
        <v>10898.25</v>
      </c>
      <c r="K80" s="67">
        <v>896729.99</v>
      </c>
      <c r="L80" s="67">
        <v>18609.37</v>
      </c>
      <c r="M80" s="67">
        <v>12210.24</v>
      </c>
      <c r="N80" s="67">
        <v>1067794.9</v>
      </c>
    </row>
    <row r="81" spans="1:14" s="64" customFormat="1" ht="11.25">
      <c r="A81" s="66" t="s">
        <v>60</v>
      </c>
      <c r="B81" s="66" t="s">
        <v>61</v>
      </c>
      <c r="C81" s="67">
        <v>55138.79</v>
      </c>
      <c r="D81" s="67">
        <v>77350.06</v>
      </c>
      <c r="E81" s="67">
        <v>6465338.62</v>
      </c>
      <c r="F81" s="67">
        <v>50612.65</v>
      </c>
      <c r="G81" s="67">
        <v>59859.47</v>
      </c>
      <c r="H81" s="67">
        <v>5256110.21</v>
      </c>
      <c r="I81" s="67">
        <v>3382.5</v>
      </c>
      <c r="J81" s="67">
        <v>4892.96</v>
      </c>
      <c r="K81" s="67">
        <v>411422.94</v>
      </c>
      <c r="L81" s="67">
        <v>2028.49</v>
      </c>
      <c r="M81" s="67">
        <v>3216.3</v>
      </c>
      <c r="N81" s="67">
        <v>282968.04</v>
      </c>
    </row>
    <row r="82" spans="1:14" s="64" customFormat="1" ht="11.25">
      <c r="A82" s="66" t="s">
        <v>62</v>
      </c>
      <c r="B82" s="66" t="s">
        <v>63</v>
      </c>
      <c r="C82" s="67">
        <v>1077.1</v>
      </c>
      <c r="D82" s="67">
        <v>4116</v>
      </c>
      <c r="E82" s="67">
        <v>360161.64</v>
      </c>
      <c r="F82" s="67">
        <v>382.05</v>
      </c>
      <c r="G82" s="67">
        <v>2820.93</v>
      </c>
      <c r="H82" s="67">
        <v>247775.68</v>
      </c>
      <c r="I82" s="67">
        <v>342.1</v>
      </c>
      <c r="J82" s="67">
        <v>294.31</v>
      </c>
      <c r="K82" s="67">
        <v>25241.9</v>
      </c>
      <c r="L82" s="67">
        <v>132.2</v>
      </c>
      <c r="M82" s="67">
        <v>196.52</v>
      </c>
      <c r="N82" s="67">
        <v>17293.14</v>
      </c>
    </row>
    <row r="83" spans="1:14" s="64" customFormat="1" ht="11.25">
      <c r="A83" s="66" t="s">
        <v>64</v>
      </c>
      <c r="B83" s="66" t="s">
        <v>65</v>
      </c>
      <c r="C83" s="67">
        <v>19.87</v>
      </c>
      <c r="D83" s="67">
        <v>67.22</v>
      </c>
      <c r="E83" s="67">
        <v>5649.54</v>
      </c>
      <c r="F83" s="67">
        <v>20.74</v>
      </c>
      <c r="G83" s="67">
        <v>76.94</v>
      </c>
      <c r="H83" s="67">
        <v>6795.39</v>
      </c>
      <c r="I83" s="67">
        <v>407.28</v>
      </c>
      <c r="J83" s="67">
        <v>452.25</v>
      </c>
      <c r="K83" s="67">
        <v>36539.19</v>
      </c>
      <c r="L83" s="67">
        <v>1061.59</v>
      </c>
      <c r="M83" s="67">
        <v>1039.1</v>
      </c>
      <c r="N83" s="67">
        <v>91273.65</v>
      </c>
    </row>
    <row r="84" spans="1:14" s="64" customFormat="1" ht="11.25">
      <c r="A84" s="66" t="s">
        <v>66</v>
      </c>
      <c r="B84" s="66" t="s">
        <v>67</v>
      </c>
      <c r="C84" s="67">
        <v>16343.67</v>
      </c>
      <c r="D84" s="67">
        <v>35226.51</v>
      </c>
      <c r="E84" s="67">
        <v>2895291.43</v>
      </c>
      <c r="F84" s="67">
        <v>20788.99</v>
      </c>
      <c r="G84" s="67">
        <v>39264.26</v>
      </c>
      <c r="H84" s="67">
        <v>3454562.15</v>
      </c>
      <c r="I84" s="67">
        <v>6728.55</v>
      </c>
      <c r="J84" s="67">
        <v>9471.4</v>
      </c>
      <c r="K84" s="67">
        <v>787573.33</v>
      </c>
      <c r="L84" s="67">
        <v>6586.02</v>
      </c>
      <c r="M84" s="67">
        <v>8904.83</v>
      </c>
      <c r="N84" s="67">
        <v>783396.45</v>
      </c>
    </row>
    <row r="85" spans="1:14" s="64" customFormat="1" ht="11.25">
      <c r="A85" s="66" t="s">
        <v>68</v>
      </c>
      <c r="B85" s="66" t="s">
        <v>69</v>
      </c>
      <c r="C85" s="67">
        <v>28.98</v>
      </c>
      <c r="D85" s="67">
        <v>40.24</v>
      </c>
      <c r="E85" s="67">
        <v>3334.42</v>
      </c>
      <c r="F85" s="67">
        <v>7.29</v>
      </c>
      <c r="G85" s="67">
        <v>31.56</v>
      </c>
      <c r="H85" s="67">
        <v>2756.17</v>
      </c>
      <c r="I85" s="67">
        <v>2914.41</v>
      </c>
      <c r="J85" s="67">
        <v>5875.84</v>
      </c>
      <c r="K85" s="67">
        <v>497148.82</v>
      </c>
      <c r="L85" s="67">
        <v>5021.53</v>
      </c>
      <c r="M85" s="67">
        <v>9652.13</v>
      </c>
      <c r="N85" s="67">
        <v>850172.96</v>
      </c>
    </row>
    <row r="86" spans="1:14" s="64" customFormat="1" ht="11.25">
      <c r="A86" s="66" t="s">
        <v>298</v>
      </c>
      <c r="B86" s="66" t="s">
        <v>299</v>
      </c>
      <c r="C86" s="67">
        <v>0.37</v>
      </c>
      <c r="D86" s="67">
        <v>6.5</v>
      </c>
      <c r="E86" s="67">
        <v>536.05</v>
      </c>
      <c r="F86" s="67">
        <v>4.16</v>
      </c>
      <c r="G86" s="67">
        <v>17.79</v>
      </c>
      <c r="H86" s="67">
        <v>1564.87</v>
      </c>
      <c r="I86" s="67">
        <v>316.14</v>
      </c>
      <c r="J86" s="67">
        <v>477.72</v>
      </c>
      <c r="K86" s="67">
        <v>39923.59</v>
      </c>
      <c r="L86" s="67">
        <v>19.9</v>
      </c>
      <c r="M86" s="67">
        <v>42.71</v>
      </c>
      <c r="N86" s="67">
        <v>3677.31</v>
      </c>
    </row>
    <row r="87" spans="1:14" s="64" customFormat="1" ht="11.25">
      <c r="A87" s="66" t="s">
        <v>366</v>
      </c>
      <c r="B87" s="66" t="s">
        <v>367</v>
      </c>
      <c r="C87" s="67">
        <v>0.45</v>
      </c>
      <c r="D87" s="67">
        <v>9.14</v>
      </c>
      <c r="E87" s="67">
        <v>729.13</v>
      </c>
      <c r="F87" s="67">
        <v>0.46</v>
      </c>
      <c r="G87" s="67">
        <v>8.29</v>
      </c>
      <c r="H87" s="67">
        <v>725.55</v>
      </c>
      <c r="I87" s="67"/>
      <c r="J87" s="67"/>
      <c r="K87" s="67"/>
      <c r="L87" s="67"/>
      <c r="M87" s="67"/>
      <c r="N87" s="67"/>
    </row>
    <row r="88" spans="1:14" s="64" customFormat="1" ht="11.25">
      <c r="A88" s="66" t="s">
        <v>114</v>
      </c>
      <c r="B88" s="66" t="s">
        <v>115</v>
      </c>
      <c r="C88" s="67">
        <v>93.12</v>
      </c>
      <c r="D88" s="67">
        <v>781.42</v>
      </c>
      <c r="E88" s="67">
        <v>64539.06</v>
      </c>
      <c r="F88" s="67">
        <v>7.39</v>
      </c>
      <c r="G88" s="67">
        <v>800.04</v>
      </c>
      <c r="H88" s="67">
        <v>70523.5</v>
      </c>
      <c r="I88" s="67">
        <v>375.47</v>
      </c>
      <c r="J88" s="67">
        <v>851.43</v>
      </c>
      <c r="K88" s="67">
        <v>73508.22</v>
      </c>
      <c r="L88" s="67">
        <v>257.48</v>
      </c>
      <c r="M88" s="67">
        <v>1766.18</v>
      </c>
      <c r="N88" s="67">
        <v>154009.94</v>
      </c>
    </row>
    <row r="89" spans="1:14" s="64" customFormat="1" ht="11.25">
      <c r="A89" s="66" t="s">
        <v>116</v>
      </c>
      <c r="B89" s="66" t="s">
        <v>150</v>
      </c>
      <c r="C89" s="67">
        <v>7575.87</v>
      </c>
      <c r="D89" s="67">
        <v>31048.25</v>
      </c>
      <c r="E89" s="67">
        <v>2588341.06</v>
      </c>
      <c r="F89" s="67">
        <v>3725.73</v>
      </c>
      <c r="G89" s="67">
        <v>15830.23</v>
      </c>
      <c r="H89" s="67">
        <v>1390105.13</v>
      </c>
      <c r="I89" s="67">
        <v>28.12</v>
      </c>
      <c r="J89" s="67">
        <v>74.2</v>
      </c>
      <c r="K89" s="67">
        <v>6388</v>
      </c>
      <c r="L89" s="67">
        <v>95.61</v>
      </c>
      <c r="M89" s="67">
        <v>1958.03</v>
      </c>
      <c r="N89" s="67">
        <v>172198.04</v>
      </c>
    </row>
    <row r="90" spans="1:14" s="64" customFormat="1" ht="11.25">
      <c r="A90" s="66" t="s">
        <v>151</v>
      </c>
      <c r="B90" s="66" t="s">
        <v>152</v>
      </c>
      <c r="C90" s="67">
        <v>53213.37</v>
      </c>
      <c r="D90" s="67">
        <v>411834.09</v>
      </c>
      <c r="E90" s="67">
        <v>33846497.86</v>
      </c>
      <c r="F90" s="67">
        <v>30265.57</v>
      </c>
      <c r="G90" s="67">
        <v>194076.19</v>
      </c>
      <c r="H90" s="67">
        <v>16945323.7</v>
      </c>
      <c r="I90" s="67">
        <v>4.86</v>
      </c>
      <c r="J90" s="67">
        <v>42.69</v>
      </c>
      <c r="K90" s="67">
        <v>3614.06</v>
      </c>
      <c r="L90" s="67">
        <v>134.25</v>
      </c>
      <c r="M90" s="67">
        <v>102.81</v>
      </c>
      <c r="N90" s="67">
        <v>9050.46</v>
      </c>
    </row>
    <row r="91" spans="1:14" s="64" customFormat="1" ht="11.25">
      <c r="A91" s="66" t="s">
        <v>153</v>
      </c>
      <c r="B91" s="66" t="s">
        <v>154</v>
      </c>
      <c r="C91" s="67">
        <v>142181.22</v>
      </c>
      <c r="D91" s="67">
        <v>863865.78</v>
      </c>
      <c r="E91" s="67">
        <v>72176720.77</v>
      </c>
      <c r="F91" s="67">
        <v>342684.01</v>
      </c>
      <c r="G91" s="67">
        <v>2279636.91</v>
      </c>
      <c r="H91" s="67">
        <v>200320890.39</v>
      </c>
      <c r="I91" s="67">
        <v>4318.09</v>
      </c>
      <c r="J91" s="67">
        <v>18037.49</v>
      </c>
      <c r="K91" s="67">
        <v>1512383.4</v>
      </c>
      <c r="L91" s="67">
        <v>3915.76</v>
      </c>
      <c r="M91" s="67">
        <v>30178.62</v>
      </c>
      <c r="N91" s="67">
        <v>2644382.87</v>
      </c>
    </row>
    <row r="92" spans="1:14" s="64" customFormat="1" ht="11.25">
      <c r="A92" s="66" t="s">
        <v>155</v>
      </c>
      <c r="B92" s="66" t="s">
        <v>156</v>
      </c>
      <c r="C92" s="67">
        <v>34895.05</v>
      </c>
      <c r="D92" s="67">
        <v>407299.89</v>
      </c>
      <c r="E92" s="67">
        <v>33890793.79</v>
      </c>
      <c r="F92" s="67">
        <v>39449.83</v>
      </c>
      <c r="G92" s="67">
        <v>530942.47</v>
      </c>
      <c r="H92" s="67">
        <v>46597238.91</v>
      </c>
      <c r="I92" s="67">
        <v>2658.73</v>
      </c>
      <c r="J92" s="67">
        <v>82202.5</v>
      </c>
      <c r="K92" s="67">
        <v>6804881.01</v>
      </c>
      <c r="L92" s="67">
        <v>3155.41</v>
      </c>
      <c r="M92" s="67">
        <v>89970.48</v>
      </c>
      <c r="N92" s="67">
        <v>7904656.58</v>
      </c>
    </row>
    <row r="93" spans="1:14" s="64" customFormat="1" ht="11.25">
      <c r="A93" s="66" t="s">
        <v>157</v>
      </c>
      <c r="B93" s="66" t="s">
        <v>158</v>
      </c>
      <c r="C93" s="67">
        <v>45142.4</v>
      </c>
      <c r="D93" s="67">
        <v>11693.45</v>
      </c>
      <c r="E93" s="67">
        <v>984342.99</v>
      </c>
      <c r="F93" s="67">
        <v>49284.71</v>
      </c>
      <c r="G93" s="67">
        <v>12325.53</v>
      </c>
      <c r="H93" s="67">
        <v>1080319.66</v>
      </c>
      <c r="I93" s="67">
        <v>1050.59</v>
      </c>
      <c r="J93" s="67">
        <v>309.58</v>
      </c>
      <c r="K93" s="67">
        <v>26369.18</v>
      </c>
      <c r="L93" s="67">
        <v>733.35</v>
      </c>
      <c r="M93" s="67">
        <v>1169.33</v>
      </c>
      <c r="N93" s="67">
        <v>103055.36</v>
      </c>
    </row>
    <row r="94" spans="1:14" s="64" customFormat="1" ht="11.25">
      <c r="A94" s="66" t="s">
        <v>159</v>
      </c>
      <c r="B94" s="66" t="s">
        <v>160</v>
      </c>
      <c r="C94" s="67">
        <v>108450.32</v>
      </c>
      <c r="D94" s="67">
        <v>447219.6</v>
      </c>
      <c r="E94" s="67">
        <v>37091491.84</v>
      </c>
      <c r="F94" s="67">
        <v>423056.78</v>
      </c>
      <c r="G94" s="67">
        <v>2582587.92</v>
      </c>
      <c r="H94" s="67">
        <v>227471593.05</v>
      </c>
      <c r="I94" s="67">
        <v>979.03</v>
      </c>
      <c r="J94" s="67">
        <v>7186.94</v>
      </c>
      <c r="K94" s="67">
        <v>596535.66</v>
      </c>
      <c r="L94" s="67">
        <v>1270.56</v>
      </c>
      <c r="M94" s="67">
        <v>12934.8</v>
      </c>
      <c r="N94" s="67">
        <v>1136731.45</v>
      </c>
    </row>
    <row r="95" spans="1:14" s="64" customFormat="1" ht="11.25">
      <c r="A95" s="66" t="s">
        <v>161</v>
      </c>
      <c r="B95" s="66" t="s">
        <v>162</v>
      </c>
      <c r="C95" s="67">
        <v>724.36</v>
      </c>
      <c r="D95" s="67">
        <v>36334.76</v>
      </c>
      <c r="E95" s="67">
        <v>3013433.94</v>
      </c>
      <c r="F95" s="67">
        <v>367.8</v>
      </c>
      <c r="G95" s="67">
        <v>126551.04</v>
      </c>
      <c r="H95" s="67">
        <v>11087636.18</v>
      </c>
      <c r="I95" s="67">
        <v>428.03</v>
      </c>
      <c r="J95" s="67">
        <v>14408.98</v>
      </c>
      <c r="K95" s="67">
        <v>1165420.72</v>
      </c>
      <c r="L95" s="67">
        <v>348.48</v>
      </c>
      <c r="M95" s="67">
        <v>30645.26</v>
      </c>
      <c r="N95" s="67">
        <v>2681487.07</v>
      </c>
    </row>
    <row r="96" spans="1:14" s="64" customFormat="1" ht="11.25">
      <c r="A96" s="66" t="s">
        <v>325</v>
      </c>
      <c r="B96" s="66" t="s">
        <v>326</v>
      </c>
      <c r="C96" s="67">
        <v>17.45</v>
      </c>
      <c r="D96" s="67">
        <v>101.74</v>
      </c>
      <c r="E96" s="67">
        <v>8312.8</v>
      </c>
      <c r="F96" s="67">
        <v>120.55</v>
      </c>
      <c r="G96" s="67">
        <v>1443.16</v>
      </c>
      <c r="H96" s="67">
        <v>127061.96</v>
      </c>
      <c r="I96" s="67">
        <v>0.11</v>
      </c>
      <c r="J96" s="67">
        <v>2.39</v>
      </c>
      <c r="K96" s="67">
        <v>197.46</v>
      </c>
      <c r="L96" s="67">
        <v>1.14</v>
      </c>
      <c r="M96" s="67">
        <v>2.92</v>
      </c>
      <c r="N96" s="67">
        <v>255.25</v>
      </c>
    </row>
    <row r="97" spans="1:14" s="64" customFormat="1" ht="11.25">
      <c r="A97" s="66" t="s">
        <v>163</v>
      </c>
      <c r="B97" s="66" t="s">
        <v>164</v>
      </c>
      <c r="C97" s="67">
        <v>2370.41</v>
      </c>
      <c r="D97" s="67">
        <v>59533.31</v>
      </c>
      <c r="E97" s="67">
        <v>4970625.15</v>
      </c>
      <c r="F97" s="67">
        <v>2770.69</v>
      </c>
      <c r="G97" s="67">
        <v>105424.62</v>
      </c>
      <c r="H97" s="67">
        <v>9261401.13</v>
      </c>
      <c r="I97" s="67">
        <v>9.63</v>
      </c>
      <c r="J97" s="67">
        <v>2298.96</v>
      </c>
      <c r="K97" s="67">
        <v>194732.99</v>
      </c>
      <c r="L97" s="67">
        <v>21.53</v>
      </c>
      <c r="M97" s="67">
        <v>2784.57</v>
      </c>
      <c r="N97" s="67">
        <v>244938.93</v>
      </c>
    </row>
    <row r="98" spans="1:14" s="64" customFormat="1" ht="11.25">
      <c r="A98" s="66" t="s">
        <v>165</v>
      </c>
      <c r="B98" s="66" t="s">
        <v>166</v>
      </c>
      <c r="C98" s="67">
        <v>104.87</v>
      </c>
      <c r="D98" s="67">
        <v>1786.27</v>
      </c>
      <c r="E98" s="67">
        <v>149893.41</v>
      </c>
      <c r="F98" s="67">
        <v>97.26</v>
      </c>
      <c r="G98" s="67">
        <v>3206.78</v>
      </c>
      <c r="H98" s="67">
        <v>282860.6</v>
      </c>
      <c r="I98" s="67">
        <v>0.67</v>
      </c>
      <c r="J98" s="67">
        <v>31.97</v>
      </c>
      <c r="K98" s="67">
        <v>2710.32</v>
      </c>
      <c r="L98" s="67">
        <v>0.43</v>
      </c>
      <c r="M98" s="67">
        <v>2.75</v>
      </c>
      <c r="N98" s="67">
        <v>242.26</v>
      </c>
    </row>
    <row r="99" spans="1:14" s="64" customFormat="1" ht="11.25">
      <c r="A99" s="66" t="s">
        <v>167</v>
      </c>
      <c r="B99" s="66" t="s">
        <v>168</v>
      </c>
      <c r="C99" s="67">
        <v>70.91</v>
      </c>
      <c r="D99" s="67">
        <v>277.09</v>
      </c>
      <c r="E99" s="67">
        <v>23532.26</v>
      </c>
      <c r="F99" s="67">
        <v>54.31</v>
      </c>
      <c r="G99" s="67">
        <v>295.58</v>
      </c>
      <c r="H99" s="67">
        <v>25962.53</v>
      </c>
      <c r="I99" s="67">
        <v>0.02</v>
      </c>
      <c r="J99" s="67">
        <v>1.54</v>
      </c>
      <c r="K99" s="67">
        <v>126.57</v>
      </c>
      <c r="L99" s="67">
        <v>0.55</v>
      </c>
      <c r="M99" s="67">
        <v>4.8</v>
      </c>
      <c r="N99" s="67">
        <v>422.35</v>
      </c>
    </row>
    <row r="100" spans="1:14" s="64" customFormat="1" ht="11.25">
      <c r="A100" s="66" t="s">
        <v>169</v>
      </c>
      <c r="B100" s="66" t="s">
        <v>170</v>
      </c>
      <c r="C100" s="67">
        <v>7257.47</v>
      </c>
      <c r="D100" s="67">
        <v>25346.05</v>
      </c>
      <c r="E100" s="67">
        <v>2106501.3</v>
      </c>
      <c r="F100" s="67">
        <v>7944.19</v>
      </c>
      <c r="G100" s="67">
        <v>21669.71</v>
      </c>
      <c r="H100" s="67">
        <v>1905803.1</v>
      </c>
      <c r="I100" s="67">
        <v>460.48</v>
      </c>
      <c r="J100" s="67">
        <v>1047.76</v>
      </c>
      <c r="K100" s="67">
        <v>87377.45</v>
      </c>
      <c r="L100" s="67">
        <v>477.3</v>
      </c>
      <c r="M100" s="67">
        <v>1094.47</v>
      </c>
      <c r="N100" s="67">
        <v>95814.34</v>
      </c>
    </row>
    <row r="101" spans="1:14" s="64" customFormat="1" ht="11.25">
      <c r="A101" s="66" t="s">
        <v>171</v>
      </c>
      <c r="B101" s="66" t="s">
        <v>172</v>
      </c>
      <c r="C101" s="67">
        <v>7395.53</v>
      </c>
      <c r="D101" s="67">
        <v>25292.52</v>
      </c>
      <c r="E101" s="67">
        <v>2120042.12</v>
      </c>
      <c r="F101" s="67">
        <v>5281.48</v>
      </c>
      <c r="G101" s="67">
        <v>14438.38</v>
      </c>
      <c r="H101" s="67">
        <v>1267026.26</v>
      </c>
      <c r="I101" s="67">
        <v>10.29</v>
      </c>
      <c r="J101" s="67">
        <v>47.22</v>
      </c>
      <c r="K101" s="67">
        <v>4029.12</v>
      </c>
      <c r="L101" s="67">
        <v>13.86</v>
      </c>
      <c r="M101" s="67">
        <v>77.83</v>
      </c>
      <c r="N101" s="67">
        <v>6848.38</v>
      </c>
    </row>
    <row r="102" spans="1:14" s="64" customFormat="1" ht="11.25">
      <c r="A102" s="66" t="s">
        <v>173</v>
      </c>
      <c r="B102" s="66" t="s">
        <v>174</v>
      </c>
      <c r="C102" s="67">
        <v>22745.54</v>
      </c>
      <c r="D102" s="67">
        <v>128516.94</v>
      </c>
      <c r="E102" s="67">
        <v>10535892.44</v>
      </c>
      <c r="F102" s="67">
        <v>12149.11</v>
      </c>
      <c r="G102" s="67">
        <v>34979.46</v>
      </c>
      <c r="H102" s="67">
        <v>3066369.07</v>
      </c>
      <c r="I102" s="67">
        <v>12.01</v>
      </c>
      <c r="J102" s="67">
        <v>36.45</v>
      </c>
      <c r="K102" s="67">
        <v>2957.35</v>
      </c>
      <c r="L102" s="67">
        <v>26.3</v>
      </c>
      <c r="M102" s="67">
        <v>109.14</v>
      </c>
      <c r="N102" s="67">
        <v>9580.28</v>
      </c>
    </row>
    <row r="103" spans="1:14" s="64" customFormat="1" ht="11.25">
      <c r="A103" s="66" t="s">
        <v>175</v>
      </c>
      <c r="B103" s="66" t="s">
        <v>190</v>
      </c>
      <c r="C103" s="67">
        <v>3.54</v>
      </c>
      <c r="D103" s="67">
        <v>17.2</v>
      </c>
      <c r="E103" s="67">
        <v>1411.87</v>
      </c>
      <c r="F103" s="67">
        <v>0.34</v>
      </c>
      <c r="G103" s="67">
        <v>37.39</v>
      </c>
      <c r="H103" s="67">
        <v>3269.38</v>
      </c>
      <c r="I103" s="67">
        <v>2.52</v>
      </c>
      <c r="J103" s="67">
        <v>347.65</v>
      </c>
      <c r="K103" s="67">
        <v>29614.49</v>
      </c>
      <c r="L103" s="67">
        <v>5.15</v>
      </c>
      <c r="M103" s="67">
        <v>677.36</v>
      </c>
      <c r="N103" s="67">
        <v>59387.88</v>
      </c>
    </row>
  </sheetData>
  <sheetProtection/>
  <mergeCells count="21">
    <mergeCell ref="H4:H5"/>
    <mergeCell ref="J4:J5"/>
    <mergeCell ref="L4:L5"/>
    <mergeCell ref="C3:E3"/>
    <mergeCell ref="F4:F5"/>
    <mergeCell ref="L3:N3"/>
    <mergeCell ref="K4:K5"/>
    <mergeCell ref="G4:G5"/>
    <mergeCell ref="M4:M5"/>
    <mergeCell ref="E4:E5"/>
    <mergeCell ref="N4:N5"/>
    <mergeCell ref="D4:D5"/>
    <mergeCell ref="I4:I5"/>
    <mergeCell ref="I3:K3"/>
    <mergeCell ref="F3:H3"/>
    <mergeCell ref="A1:N1"/>
    <mergeCell ref="A2:A5"/>
    <mergeCell ref="B2:B5"/>
    <mergeCell ref="C2:H2"/>
    <mergeCell ref="I2:N2"/>
    <mergeCell ref="C4:C5"/>
  </mergeCells>
  <printOptions/>
  <pageMargins left="0.24" right="0.7480314960629921" top="0.35" bottom="0.984251968503937" header="0.2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99"/>
  <sheetViews>
    <sheetView zoomScalePageLayoutView="0" workbookViewId="0" topLeftCell="A1">
      <selection activeCell="A96" sqref="A96:IV96"/>
    </sheetView>
  </sheetViews>
  <sheetFormatPr defaultColWidth="9.140625" defaultRowHeight="15"/>
  <cols>
    <col min="1" max="1" width="3.7109375" style="8" customWidth="1"/>
    <col min="2" max="2" width="68.28125" style="8" customWidth="1"/>
    <col min="3" max="3" width="8.28125" style="10" bestFit="1" customWidth="1"/>
    <col min="4" max="4" width="10.140625" style="10" bestFit="1" customWidth="1"/>
    <col min="5" max="5" width="10.00390625" style="10" bestFit="1" customWidth="1"/>
    <col min="6" max="6" width="8.28125" style="10" bestFit="1" customWidth="1"/>
    <col min="7" max="7" width="10.140625" style="10" bestFit="1" customWidth="1"/>
    <col min="8" max="8" width="10.00390625" style="10" bestFit="1" customWidth="1"/>
    <col min="9" max="9" width="9.140625" style="10" bestFit="1" customWidth="1"/>
    <col min="10" max="10" width="10.140625" style="10" bestFit="1" customWidth="1"/>
    <col min="11" max="11" width="10.00390625" style="10" bestFit="1" customWidth="1"/>
    <col min="12" max="12" width="9.140625" style="10" bestFit="1" customWidth="1"/>
    <col min="13" max="13" width="7.8515625" style="10" bestFit="1" customWidth="1"/>
    <col min="14" max="14" width="10.00390625" style="10" bestFit="1" customWidth="1"/>
    <col min="15" max="16384" width="9.140625" style="9" customWidth="1"/>
  </cols>
  <sheetData>
    <row r="1" spans="1:14" s="6" customFormat="1" ht="17.25" customHeight="1" thickBot="1">
      <c r="A1" s="101" t="s">
        <v>403</v>
      </c>
      <c r="B1" s="22"/>
      <c r="C1" s="22" t="s">
        <v>303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7.25" customHeight="1">
      <c r="A2" s="143" t="s">
        <v>266</v>
      </c>
      <c r="B2" s="146" t="s">
        <v>267</v>
      </c>
      <c r="C2" s="134" t="s">
        <v>148</v>
      </c>
      <c r="D2" s="134"/>
      <c r="E2" s="134"/>
      <c r="F2" s="134"/>
      <c r="G2" s="134"/>
      <c r="H2" s="134"/>
      <c r="I2" s="134" t="s">
        <v>149</v>
      </c>
      <c r="J2" s="134"/>
      <c r="K2" s="134"/>
      <c r="L2" s="134"/>
      <c r="M2" s="134"/>
      <c r="N2" s="135"/>
    </row>
    <row r="3" spans="1:14" ht="18" customHeight="1">
      <c r="A3" s="144"/>
      <c r="B3" s="147"/>
      <c r="C3" s="124" t="s">
        <v>400</v>
      </c>
      <c r="D3" s="124"/>
      <c r="E3" s="124"/>
      <c r="F3" s="124" t="s">
        <v>401</v>
      </c>
      <c r="G3" s="124"/>
      <c r="H3" s="124"/>
      <c r="I3" s="124" t="s">
        <v>400</v>
      </c>
      <c r="J3" s="124"/>
      <c r="K3" s="124"/>
      <c r="L3" s="124" t="s">
        <v>401</v>
      </c>
      <c r="M3" s="124"/>
      <c r="N3" s="140"/>
    </row>
    <row r="4" spans="1:14" ht="22.5" thickBot="1">
      <c r="A4" s="145"/>
      <c r="B4" s="148"/>
      <c r="C4" s="61" t="s">
        <v>309</v>
      </c>
      <c r="D4" s="96" t="s">
        <v>195</v>
      </c>
      <c r="E4" s="96" t="s">
        <v>196</v>
      </c>
      <c r="F4" s="61" t="s">
        <v>309</v>
      </c>
      <c r="G4" s="96" t="s">
        <v>195</v>
      </c>
      <c r="H4" s="96" t="s">
        <v>196</v>
      </c>
      <c r="I4" s="61" t="s">
        <v>309</v>
      </c>
      <c r="J4" s="96" t="s">
        <v>195</v>
      </c>
      <c r="K4" s="96" t="s">
        <v>196</v>
      </c>
      <c r="L4" s="61" t="s">
        <v>309</v>
      </c>
      <c r="M4" s="96" t="s">
        <v>195</v>
      </c>
      <c r="N4" s="97" t="s">
        <v>196</v>
      </c>
    </row>
    <row r="5" ht="11.25">
      <c r="C5" s="63" t="s">
        <v>303</v>
      </c>
    </row>
    <row r="6" spans="1:14" ht="11.25">
      <c r="A6" s="66"/>
      <c r="B6" s="76" t="s">
        <v>137</v>
      </c>
      <c r="C6" s="65">
        <v>505717.38000000024</v>
      </c>
      <c r="D6" s="65">
        <v>442781.54999999993</v>
      </c>
      <c r="E6" s="65">
        <v>36820021.17</v>
      </c>
      <c r="F6" s="65">
        <v>541666.3299999997</v>
      </c>
      <c r="G6" s="65">
        <v>492234.2299999999</v>
      </c>
      <c r="H6" s="65">
        <v>43231526.469999984</v>
      </c>
      <c r="I6" s="65">
        <v>1962716.7200000004</v>
      </c>
      <c r="J6" s="65">
        <v>227704.08000000007</v>
      </c>
      <c r="K6" s="65">
        <v>19069989.95</v>
      </c>
      <c r="L6" s="65">
        <v>2613730.42</v>
      </c>
      <c r="M6" s="65">
        <v>273549.69999999995</v>
      </c>
      <c r="N6" s="65">
        <v>24063953.610000003</v>
      </c>
    </row>
    <row r="7" spans="1:14" s="64" customFormat="1" ht="11.25">
      <c r="A7" s="66"/>
      <c r="B7" s="76"/>
      <c r="C7" s="65" t="s">
        <v>303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s="64" customFormat="1" ht="11.25">
      <c r="A8" s="66" t="s">
        <v>181</v>
      </c>
      <c r="B8" s="66" t="s">
        <v>182</v>
      </c>
      <c r="C8" s="67">
        <v>140.67</v>
      </c>
      <c r="D8" s="67">
        <v>276.88</v>
      </c>
      <c r="E8" s="67">
        <v>23775.4</v>
      </c>
      <c r="F8" s="67">
        <v>400.73</v>
      </c>
      <c r="G8" s="67">
        <v>520.52</v>
      </c>
      <c r="H8" s="67">
        <v>45619.74</v>
      </c>
      <c r="I8" s="67">
        <v>19928.95</v>
      </c>
      <c r="J8" s="67">
        <v>57691.15</v>
      </c>
      <c r="K8" s="67">
        <v>4888155.42</v>
      </c>
      <c r="L8" s="67">
        <v>32526.31</v>
      </c>
      <c r="M8" s="67">
        <v>47315.3</v>
      </c>
      <c r="N8" s="67">
        <v>4170184.2</v>
      </c>
    </row>
    <row r="9" spans="1:14" s="64" customFormat="1" ht="11.25">
      <c r="A9" s="66" t="s">
        <v>183</v>
      </c>
      <c r="B9" s="66" t="s">
        <v>184</v>
      </c>
      <c r="C9" s="67">
        <v>13223.89</v>
      </c>
      <c r="D9" s="67">
        <v>15673.35</v>
      </c>
      <c r="E9" s="67">
        <v>1306194.91</v>
      </c>
      <c r="F9" s="67">
        <v>9149.15</v>
      </c>
      <c r="G9" s="67">
        <v>13955.4</v>
      </c>
      <c r="H9" s="67">
        <v>1216772.34</v>
      </c>
      <c r="I9" s="67"/>
      <c r="J9" s="67"/>
      <c r="K9" s="67"/>
      <c r="L9" s="67">
        <v>0.05</v>
      </c>
      <c r="M9" s="67">
        <v>0</v>
      </c>
      <c r="N9" s="67">
        <v>0.33</v>
      </c>
    </row>
    <row r="10" spans="1:14" s="64" customFormat="1" ht="11.25">
      <c r="A10" s="66" t="s">
        <v>185</v>
      </c>
      <c r="B10" s="66" t="s">
        <v>186</v>
      </c>
      <c r="C10" s="67"/>
      <c r="D10" s="67"/>
      <c r="E10" s="67"/>
      <c r="F10" s="67">
        <v>0</v>
      </c>
      <c r="G10" s="67">
        <v>0.01</v>
      </c>
      <c r="H10" s="67">
        <v>0.51</v>
      </c>
      <c r="I10" s="67"/>
      <c r="J10" s="67"/>
      <c r="K10" s="67"/>
      <c r="L10" s="67">
        <v>1.85</v>
      </c>
      <c r="M10" s="67">
        <v>8.31</v>
      </c>
      <c r="N10" s="67">
        <v>736.85</v>
      </c>
    </row>
    <row r="11" spans="1:14" s="64" customFormat="1" ht="11.25">
      <c r="A11" s="66" t="s">
        <v>187</v>
      </c>
      <c r="B11" s="66" t="s">
        <v>188</v>
      </c>
      <c r="C11" s="67">
        <v>165.51</v>
      </c>
      <c r="D11" s="67">
        <v>860.39</v>
      </c>
      <c r="E11" s="67">
        <v>72163.39</v>
      </c>
      <c r="F11" s="67">
        <v>121.12</v>
      </c>
      <c r="G11" s="67">
        <v>659.47</v>
      </c>
      <c r="H11" s="67">
        <v>57697.87</v>
      </c>
      <c r="I11" s="67">
        <v>714.93</v>
      </c>
      <c r="J11" s="67">
        <v>1040.82</v>
      </c>
      <c r="K11" s="67">
        <v>87715.45</v>
      </c>
      <c r="L11" s="67">
        <v>1708.36</v>
      </c>
      <c r="M11" s="67">
        <v>2639.6</v>
      </c>
      <c r="N11" s="67">
        <v>231667.87</v>
      </c>
    </row>
    <row r="12" spans="1:14" s="64" customFormat="1" ht="11.25">
      <c r="A12" s="66" t="s">
        <v>189</v>
      </c>
      <c r="B12" s="66" t="s">
        <v>268</v>
      </c>
      <c r="C12" s="67">
        <v>83.01</v>
      </c>
      <c r="D12" s="67">
        <v>48.82</v>
      </c>
      <c r="E12" s="67">
        <v>4117.94</v>
      </c>
      <c r="F12" s="67">
        <v>178.09</v>
      </c>
      <c r="G12" s="67">
        <v>166.92</v>
      </c>
      <c r="H12" s="67">
        <v>14406.74</v>
      </c>
      <c r="I12" s="67"/>
      <c r="J12" s="67"/>
      <c r="K12" s="67"/>
      <c r="L12" s="67"/>
      <c r="M12" s="67"/>
      <c r="N12" s="67"/>
    </row>
    <row r="13" spans="1:14" s="64" customFormat="1" ht="11.25">
      <c r="A13" s="66" t="s">
        <v>269</v>
      </c>
      <c r="B13" s="66" t="s">
        <v>270</v>
      </c>
      <c r="C13" s="67">
        <v>2663.6</v>
      </c>
      <c r="D13" s="67">
        <v>351.03</v>
      </c>
      <c r="E13" s="67">
        <v>31295.03</v>
      </c>
      <c r="F13" s="67">
        <v>3121.38</v>
      </c>
      <c r="G13" s="67">
        <v>470.69</v>
      </c>
      <c r="H13" s="67">
        <v>41175.34</v>
      </c>
      <c r="I13" s="67">
        <v>561.85</v>
      </c>
      <c r="J13" s="67">
        <v>135.96</v>
      </c>
      <c r="K13" s="67">
        <v>11436.24</v>
      </c>
      <c r="L13" s="67">
        <v>572.52</v>
      </c>
      <c r="M13" s="67">
        <v>88.31</v>
      </c>
      <c r="N13" s="67">
        <v>7834.93</v>
      </c>
    </row>
    <row r="14" spans="1:14" s="64" customFormat="1" ht="11.25">
      <c r="A14" s="66" t="s">
        <v>271</v>
      </c>
      <c r="B14" s="66" t="s">
        <v>138</v>
      </c>
      <c r="C14" s="67">
        <v>90310.88</v>
      </c>
      <c r="D14" s="67">
        <v>22565.89</v>
      </c>
      <c r="E14" s="67">
        <v>1894606.3</v>
      </c>
      <c r="F14" s="67">
        <v>82470.14</v>
      </c>
      <c r="G14" s="67">
        <v>22420.14</v>
      </c>
      <c r="H14" s="67">
        <v>1961521.37</v>
      </c>
      <c r="I14" s="67">
        <v>33314.12</v>
      </c>
      <c r="J14" s="67">
        <v>7365.11</v>
      </c>
      <c r="K14" s="67">
        <v>630857.15</v>
      </c>
      <c r="L14" s="67">
        <v>41845.11</v>
      </c>
      <c r="M14" s="67">
        <v>6699.85</v>
      </c>
      <c r="N14" s="67">
        <v>588815.06</v>
      </c>
    </row>
    <row r="15" spans="1:14" s="64" customFormat="1" ht="11.25">
      <c r="A15" s="66" t="s">
        <v>139</v>
      </c>
      <c r="B15" s="66" t="s">
        <v>140</v>
      </c>
      <c r="C15" s="67">
        <v>69307</v>
      </c>
      <c r="D15" s="67">
        <v>25401.1</v>
      </c>
      <c r="E15" s="67">
        <v>2070071.59</v>
      </c>
      <c r="F15" s="67">
        <v>73552.77</v>
      </c>
      <c r="G15" s="67">
        <v>26633.2</v>
      </c>
      <c r="H15" s="67">
        <v>2337435.71</v>
      </c>
      <c r="I15" s="67">
        <v>3419.55</v>
      </c>
      <c r="J15" s="67">
        <v>4996.18</v>
      </c>
      <c r="K15" s="67">
        <v>430457.32</v>
      </c>
      <c r="L15" s="67">
        <v>5902.14</v>
      </c>
      <c r="M15" s="67">
        <v>3819.06</v>
      </c>
      <c r="N15" s="67">
        <v>335981</v>
      </c>
    </row>
    <row r="16" spans="1:14" s="64" customFormat="1" ht="11.25">
      <c r="A16" s="66" t="s">
        <v>141</v>
      </c>
      <c r="B16" s="66" t="s">
        <v>142</v>
      </c>
      <c r="C16" s="67">
        <v>1380.41</v>
      </c>
      <c r="D16" s="67">
        <v>479.16</v>
      </c>
      <c r="E16" s="67">
        <v>39783.16</v>
      </c>
      <c r="F16" s="67">
        <v>1646.61</v>
      </c>
      <c r="G16" s="67">
        <v>620.87</v>
      </c>
      <c r="H16" s="67">
        <v>54560.19</v>
      </c>
      <c r="I16" s="67">
        <v>78</v>
      </c>
      <c r="J16" s="67">
        <v>150.09</v>
      </c>
      <c r="K16" s="67">
        <v>12419.52</v>
      </c>
      <c r="L16" s="67">
        <v>29.5</v>
      </c>
      <c r="M16" s="67">
        <v>63.17</v>
      </c>
      <c r="N16" s="67">
        <v>5533.38</v>
      </c>
    </row>
    <row r="17" spans="1:14" s="64" customFormat="1" ht="11.25">
      <c r="A17" s="66" t="s">
        <v>143</v>
      </c>
      <c r="B17" s="66" t="s">
        <v>144</v>
      </c>
      <c r="C17" s="67">
        <v>96.5</v>
      </c>
      <c r="D17" s="67">
        <v>154.28</v>
      </c>
      <c r="E17" s="67">
        <v>12662.9</v>
      </c>
      <c r="F17" s="67">
        <v>59.11</v>
      </c>
      <c r="G17" s="67">
        <v>174.76</v>
      </c>
      <c r="H17" s="67">
        <v>15296.62</v>
      </c>
      <c r="I17" s="67">
        <v>41911.41</v>
      </c>
      <c r="J17" s="67">
        <v>4112.62</v>
      </c>
      <c r="K17" s="67">
        <v>338567.73</v>
      </c>
      <c r="L17" s="67">
        <v>16197.25</v>
      </c>
      <c r="M17" s="67">
        <v>2422.44</v>
      </c>
      <c r="N17" s="67">
        <v>211033.08</v>
      </c>
    </row>
    <row r="18" spans="1:14" s="64" customFormat="1" ht="11.25">
      <c r="A18" s="66" t="s">
        <v>145</v>
      </c>
      <c r="B18" s="66" t="s">
        <v>146</v>
      </c>
      <c r="C18" s="67">
        <v>0.3</v>
      </c>
      <c r="D18" s="67">
        <v>0.1</v>
      </c>
      <c r="E18" s="67">
        <v>7.87</v>
      </c>
      <c r="F18" s="67">
        <v>93.45</v>
      </c>
      <c r="G18" s="67">
        <v>34.08</v>
      </c>
      <c r="H18" s="67">
        <v>3011.55</v>
      </c>
      <c r="I18" s="67"/>
      <c r="J18" s="67"/>
      <c r="K18" s="67"/>
      <c r="L18" s="67">
        <v>1849.5</v>
      </c>
      <c r="M18" s="67">
        <v>572.14</v>
      </c>
      <c r="N18" s="67">
        <v>49993.33</v>
      </c>
    </row>
    <row r="19" spans="1:14" s="64" customFormat="1" ht="11.25">
      <c r="A19" s="66" t="s">
        <v>147</v>
      </c>
      <c r="B19" s="66" t="s">
        <v>0</v>
      </c>
      <c r="C19" s="67">
        <v>1938.59</v>
      </c>
      <c r="D19" s="67">
        <v>799.83</v>
      </c>
      <c r="E19" s="67">
        <v>67680.33</v>
      </c>
      <c r="F19" s="67">
        <v>1058.47</v>
      </c>
      <c r="G19" s="67">
        <v>544.6</v>
      </c>
      <c r="H19" s="67">
        <v>47686.69</v>
      </c>
      <c r="I19" s="67">
        <v>853.39</v>
      </c>
      <c r="J19" s="67">
        <v>699.56</v>
      </c>
      <c r="K19" s="67">
        <v>58214.81</v>
      </c>
      <c r="L19" s="67">
        <v>301.36</v>
      </c>
      <c r="M19" s="67">
        <v>260.91</v>
      </c>
      <c r="N19" s="67">
        <v>23194.01</v>
      </c>
    </row>
    <row r="20" spans="1:14" s="64" customFormat="1" ht="11.25">
      <c r="A20" s="66" t="s">
        <v>1</v>
      </c>
      <c r="B20" s="66" t="s">
        <v>2</v>
      </c>
      <c r="C20" s="67">
        <v>11.56</v>
      </c>
      <c r="D20" s="67">
        <v>20.31</v>
      </c>
      <c r="E20" s="67">
        <v>1684.19</v>
      </c>
      <c r="F20" s="67">
        <v>0</v>
      </c>
      <c r="G20" s="67">
        <v>0</v>
      </c>
      <c r="H20" s="67">
        <v>0.14</v>
      </c>
      <c r="I20" s="67">
        <v>1.99</v>
      </c>
      <c r="J20" s="67">
        <v>14.68</v>
      </c>
      <c r="K20" s="67">
        <v>1205.02</v>
      </c>
      <c r="L20" s="67">
        <v>0.3</v>
      </c>
      <c r="M20" s="67">
        <v>7.5</v>
      </c>
      <c r="N20" s="67">
        <v>655.65</v>
      </c>
    </row>
    <row r="21" spans="1:14" s="64" customFormat="1" ht="11.25">
      <c r="A21" s="66" t="s">
        <v>179</v>
      </c>
      <c r="B21" s="66" t="s">
        <v>180</v>
      </c>
      <c r="C21" s="67">
        <v>46.21</v>
      </c>
      <c r="D21" s="67">
        <v>12.3</v>
      </c>
      <c r="E21" s="67">
        <v>1030.4</v>
      </c>
      <c r="F21" s="67"/>
      <c r="G21" s="67"/>
      <c r="H21" s="67"/>
      <c r="I21" s="67"/>
      <c r="J21" s="67"/>
      <c r="K21" s="67"/>
      <c r="L21" s="67"/>
      <c r="M21" s="67"/>
      <c r="N21" s="67"/>
    </row>
    <row r="22" spans="1:14" s="64" customFormat="1" ht="11.25">
      <c r="A22" s="66" t="s">
        <v>3</v>
      </c>
      <c r="B22" s="66" t="s">
        <v>4</v>
      </c>
      <c r="C22" s="67">
        <v>432.52</v>
      </c>
      <c r="D22" s="67">
        <v>774.8</v>
      </c>
      <c r="E22" s="67">
        <v>64855.76</v>
      </c>
      <c r="F22" s="67">
        <v>758.72</v>
      </c>
      <c r="G22" s="67">
        <v>1142.83</v>
      </c>
      <c r="H22" s="67">
        <v>100161.18</v>
      </c>
      <c r="I22" s="67">
        <v>257.9</v>
      </c>
      <c r="J22" s="67">
        <v>236.23</v>
      </c>
      <c r="K22" s="67">
        <v>19597.78</v>
      </c>
      <c r="L22" s="67">
        <v>230.3</v>
      </c>
      <c r="M22" s="67">
        <v>178.09</v>
      </c>
      <c r="N22" s="67">
        <v>15539.9</v>
      </c>
    </row>
    <row r="23" spans="1:14" s="64" customFormat="1" ht="11.25">
      <c r="A23" s="66" t="s">
        <v>5</v>
      </c>
      <c r="B23" s="66" t="s">
        <v>6</v>
      </c>
      <c r="C23" s="67">
        <v>58.84</v>
      </c>
      <c r="D23" s="67">
        <v>106.7</v>
      </c>
      <c r="E23" s="67">
        <v>8931.23</v>
      </c>
      <c r="F23" s="67">
        <v>139.67</v>
      </c>
      <c r="G23" s="67">
        <v>293.82</v>
      </c>
      <c r="H23" s="67">
        <v>25750.02</v>
      </c>
      <c r="I23" s="67">
        <v>25.22</v>
      </c>
      <c r="J23" s="67">
        <v>72.55</v>
      </c>
      <c r="K23" s="67">
        <v>6079.93</v>
      </c>
      <c r="L23" s="67">
        <v>6.74</v>
      </c>
      <c r="M23" s="67">
        <v>45.17</v>
      </c>
      <c r="N23" s="67">
        <v>3980.09</v>
      </c>
    </row>
    <row r="24" spans="1:14" s="64" customFormat="1" ht="11.25">
      <c r="A24" s="66" t="s">
        <v>7</v>
      </c>
      <c r="B24" s="66" t="s">
        <v>8</v>
      </c>
      <c r="C24" s="67">
        <v>3059.36</v>
      </c>
      <c r="D24" s="67">
        <v>3708.8</v>
      </c>
      <c r="E24" s="67">
        <v>309500.63</v>
      </c>
      <c r="F24" s="67">
        <v>4840.8</v>
      </c>
      <c r="G24" s="67">
        <v>5510.68</v>
      </c>
      <c r="H24" s="67">
        <v>482182.4</v>
      </c>
      <c r="I24" s="67">
        <v>1.73</v>
      </c>
      <c r="J24" s="67">
        <v>8.99</v>
      </c>
      <c r="K24" s="67">
        <v>770.1</v>
      </c>
      <c r="L24" s="67">
        <v>22.5</v>
      </c>
      <c r="M24" s="67">
        <v>17.52</v>
      </c>
      <c r="N24" s="67">
        <v>1529.86</v>
      </c>
    </row>
    <row r="25" spans="1:14" s="64" customFormat="1" ht="11.25">
      <c r="A25" s="66" t="s">
        <v>9</v>
      </c>
      <c r="B25" s="66" t="s">
        <v>10</v>
      </c>
      <c r="C25" s="67">
        <v>2099.87</v>
      </c>
      <c r="D25" s="67">
        <v>2713.65</v>
      </c>
      <c r="E25" s="67">
        <v>226550.04</v>
      </c>
      <c r="F25" s="67">
        <v>1878.4</v>
      </c>
      <c r="G25" s="67">
        <v>2562.9</v>
      </c>
      <c r="H25" s="67">
        <v>225169.72</v>
      </c>
      <c r="I25" s="67">
        <v>595.15</v>
      </c>
      <c r="J25" s="67">
        <v>1085.94</v>
      </c>
      <c r="K25" s="67">
        <v>92797.17</v>
      </c>
      <c r="L25" s="67">
        <v>201.6</v>
      </c>
      <c r="M25" s="67">
        <v>308.69</v>
      </c>
      <c r="N25" s="67">
        <v>27108.88</v>
      </c>
    </row>
    <row r="26" spans="1:14" s="64" customFormat="1" ht="11.25">
      <c r="A26" s="66" t="s">
        <v>11</v>
      </c>
      <c r="B26" s="66" t="s">
        <v>70</v>
      </c>
      <c r="C26" s="67">
        <v>6986.29</v>
      </c>
      <c r="D26" s="67">
        <v>5765.42</v>
      </c>
      <c r="E26" s="67">
        <v>480268.98</v>
      </c>
      <c r="F26" s="67">
        <v>7253.41</v>
      </c>
      <c r="G26" s="67">
        <v>7134.31</v>
      </c>
      <c r="H26" s="67">
        <v>625995.81</v>
      </c>
      <c r="I26" s="67">
        <v>1605.71</v>
      </c>
      <c r="J26" s="67">
        <v>1797.23</v>
      </c>
      <c r="K26" s="67">
        <v>148782.29</v>
      </c>
      <c r="L26" s="67">
        <v>1234.27</v>
      </c>
      <c r="M26" s="67">
        <v>1491.73</v>
      </c>
      <c r="N26" s="67">
        <v>131157.59</v>
      </c>
    </row>
    <row r="27" spans="1:14" s="64" customFormat="1" ht="11.25">
      <c r="A27" s="66" t="s">
        <v>71</v>
      </c>
      <c r="B27" s="66" t="s">
        <v>72</v>
      </c>
      <c r="C27" s="67">
        <v>1436.49</v>
      </c>
      <c r="D27" s="67">
        <v>732.78</v>
      </c>
      <c r="E27" s="67">
        <v>60857.35</v>
      </c>
      <c r="F27" s="67">
        <v>2342.43</v>
      </c>
      <c r="G27" s="67">
        <v>1506.39</v>
      </c>
      <c r="H27" s="67">
        <v>132591.19</v>
      </c>
      <c r="I27" s="67">
        <v>2496.35</v>
      </c>
      <c r="J27" s="67">
        <v>1113.19</v>
      </c>
      <c r="K27" s="67">
        <v>92174.44</v>
      </c>
      <c r="L27" s="67">
        <v>3498.25</v>
      </c>
      <c r="M27" s="67">
        <v>1706.79</v>
      </c>
      <c r="N27" s="67">
        <v>149912.01</v>
      </c>
    </row>
    <row r="28" spans="1:14" s="64" customFormat="1" ht="11.25">
      <c r="A28" s="66" t="s">
        <v>73</v>
      </c>
      <c r="B28" s="66" t="s">
        <v>74</v>
      </c>
      <c r="C28" s="67">
        <v>378.76</v>
      </c>
      <c r="D28" s="67">
        <v>1313.89</v>
      </c>
      <c r="E28" s="67">
        <v>113165.94</v>
      </c>
      <c r="F28" s="67">
        <v>590.84</v>
      </c>
      <c r="G28" s="67">
        <v>1750.65</v>
      </c>
      <c r="H28" s="67">
        <v>153729.68</v>
      </c>
      <c r="I28" s="67">
        <v>38.29</v>
      </c>
      <c r="J28" s="67">
        <v>196.69</v>
      </c>
      <c r="K28" s="67">
        <v>16603</v>
      </c>
      <c r="L28" s="67">
        <v>59.52</v>
      </c>
      <c r="M28" s="67">
        <v>187.64</v>
      </c>
      <c r="N28" s="67">
        <v>16480.01</v>
      </c>
    </row>
    <row r="29" spans="1:14" s="64" customFormat="1" ht="11.25">
      <c r="A29" s="66" t="s">
        <v>75</v>
      </c>
      <c r="B29" s="66" t="s">
        <v>76</v>
      </c>
      <c r="C29" s="67">
        <v>7175.83</v>
      </c>
      <c r="D29" s="67">
        <v>3460.15</v>
      </c>
      <c r="E29" s="67">
        <v>287681.22</v>
      </c>
      <c r="F29" s="67">
        <v>10399.89</v>
      </c>
      <c r="G29" s="67">
        <v>4674.55</v>
      </c>
      <c r="H29" s="67">
        <v>410579.99</v>
      </c>
      <c r="I29" s="67">
        <v>2226.64</v>
      </c>
      <c r="J29" s="67">
        <v>1419.8</v>
      </c>
      <c r="K29" s="67">
        <v>121343.56</v>
      </c>
      <c r="L29" s="67">
        <v>2648.37</v>
      </c>
      <c r="M29" s="67">
        <v>2286.65</v>
      </c>
      <c r="N29" s="67">
        <v>200405.87</v>
      </c>
    </row>
    <row r="30" spans="1:14" s="64" customFormat="1" ht="11.25">
      <c r="A30" s="66" t="s">
        <v>77</v>
      </c>
      <c r="B30" s="66" t="s">
        <v>78</v>
      </c>
      <c r="C30" s="67">
        <v>5.79</v>
      </c>
      <c r="D30" s="67">
        <v>4.97</v>
      </c>
      <c r="E30" s="67">
        <v>420.14</v>
      </c>
      <c r="F30" s="67">
        <v>67.61</v>
      </c>
      <c r="G30" s="67">
        <v>109.66</v>
      </c>
      <c r="H30" s="67">
        <v>9668.45</v>
      </c>
      <c r="I30" s="67">
        <v>320.28</v>
      </c>
      <c r="J30" s="67">
        <v>140.3</v>
      </c>
      <c r="K30" s="67">
        <v>11534.14</v>
      </c>
      <c r="L30" s="67">
        <v>278</v>
      </c>
      <c r="M30" s="67">
        <v>40.57</v>
      </c>
      <c r="N30" s="67">
        <v>3540.88</v>
      </c>
    </row>
    <row r="31" spans="1:14" s="64" customFormat="1" ht="11.25">
      <c r="A31" s="66" t="s">
        <v>79</v>
      </c>
      <c r="B31" s="66" t="s">
        <v>80</v>
      </c>
      <c r="C31" s="67">
        <v>224.46</v>
      </c>
      <c r="D31" s="67">
        <v>1673.36</v>
      </c>
      <c r="E31" s="67">
        <v>138653.91</v>
      </c>
      <c r="F31" s="67">
        <v>229.35</v>
      </c>
      <c r="G31" s="67">
        <v>2627.42</v>
      </c>
      <c r="H31" s="67">
        <v>231511.23</v>
      </c>
      <c r="I31" s="67"/>
      <c r="J31" s="67"/>
      <c r="K31" s="67"/>
      <c r="L31" s="67">
        <v>1.02</v>
      </c>
      <c r="M31" s="67">
        <v>13.23</v>
      </c>
      <c r="N31" s="67">
        <v>1162.09</v>
      </c>
    </row>
    <row r="32" spans="1:14" s="64" customFormat="1" ht="11.25">
      <c r="A32" s="66" t="s">
        <v>81</v>
      </c>
      <c r="B32" s="66" t="s">
        <v>82</v>
      </c>
      <c r="C32" s="67">
        <v>33247.65</v>
      </c>
      <c r="D32" s="67">
        <v>1997.24</v>
      </c>
      <c r="E32" s="67">
        <v>166401.74</v>
      </c>
      <c r="F32" s="67">
        <v>24731.56</v>
      </c>
      <c r="G32" s="67">
        <v>1331.79</v>
      </c>
      <c r="H32" s="67">
        <v>116759.53</v>
      </c>
      <c r="I32" s="67">
        <v>599177.5</v>
      </c>
      <c r="J32" s="67">
        <v>25671.65</v>
      </c>
      <c r="K32" s="67">
        <v>2122870.74</v>
      </c>
      <c r="L32" s="67">
        <v>480562.12</v>
      </c>
      <c r="M32" s="67">
        <v>20846.58</v>
      </c>
      <c r="N32" s="67">
        <v>1830014.06</v>
      </c>
    </row>
    <row r="33" spans="1:14" s="64" customFormat="1" ht="11.25">
      <c r="A33" s="66" t="s">
        <v>83</v>
      </c>
      <c r="B33" s="66" t="s">
        <v>84</v>
      </c>
      <c r="C33" s="67">
        <v>110.85</v>
      </c>
      <c r="D33" s="67">
        <v>41.58</v>
      </c>
      <c r="E33" s="67">
        <v>3503.19</v>
      </c>
      <c r="F33" s="67">
        <v>286.68</v>
      </c>
      <c r="G33" s="67">
        <v>30.25</v>
      </c>
      <c r="H33" s="67">
        <v>2661.1</v>
      </c>
      <c r="I33" s="67">
        <v>24.59</v>
      </c>
      <c r="J33" s="67">
        <v>14.76</v>
      </c>
      <c r="K33" s="67">
        <v>1301.7</v>
      </c>
      <c r="L33" s="67">
        <v>8571.68</v>
      </c>
      <c r="M33" s="67">
        <v>14343.58</v>
      </c>
      <c r="N33" s="67">
        <v>1275803.67</v>
      </c>
    </row>
    <row r="34" spans="1:14" s="64" customFormat="1" ht="11.25">
      <c r="A34" s="66" t="s">
        <v>85</v>
      </c>
      <c r="B34" s="66" t="s">
        <v>86</v>
      </c>
      <c r="C34" s="67">
        <v>46171.92</v>
      </c>
      <c r="D34" s="67">
        <v>68556.46</v>
      </c>
      <c r="E34" s="67">
        <v>5721901.46</v>
      </c>
      <c r="F34" s="67">
        <v>43750.1</v>
      </c>
      <c r="G34" s="67">
        <v>63650.31</v>
      </c>
      <c r="H34" s="67">
        <v>5616598.33</v>
      </c>
      <c r="I34" s="67">
        <v>1122795.62</v>
      </c>
      <c r="J34" s="67">
        <v>41858.71</v>
      </c>
      <c r="K34" s="67">
        <v>3468876.82</v>
      </c>
      <c r="L34" s="67">
        <v>1904761.34</v>
      </c>
      <c r="M34" s="67">
        <v>85353.04</v>
      </c>
      <c r="N34" s="67">
        <v>7511578.78</v>
      </c>
    </row>
    <row r="35" spans="1:14" s="64" customFormat="1" ht="11.25">
      <c r="A35" s="66" t="s">
        <v>87</v>
      </c>
      <c r="B35" s="66" t="s">
        <v>88</v>
      </c>
      <c r="C35" s="67">
        <v>2018.32</v>
      </c>
      <c r="D35" s="67">
        <v>1618.6</v>
      </c>
      <c r="E35" s="67">
        <v>132652.52</v>
      </c>
      <c r="F35" s="67">
        <v>1730.98</v>
      </c>
      <c r="G35" s="67">
        <v>984.95</v>
      </c>
      <c r="H35" s="67">
        <v>86338.74</v>
      </c>
      <c r="I35" s="67">
        <v>61.03</v>
      </c>
      <c r="J35" s="67">
        <v>221.64</v>
      </c>
      <c r="K35" s="67">
        <v>18251.5</v>
      </c>
      <c r="L35" s="67">
        <v>2</v>
      </c>
      <c r="M35" s="67">
        <v>0.8</v>
      </c>
      <c r="N35" s="67">
        <v>70.97</v>
      </c>
    </row>
    <row r="36" spans="1:14" s="64" customFormat="1" ht="11.25">
      <c r="A36" s="66" t="s">
        <v>89</v>
      </c>
      <c r="B36" s="66" t="s">
        <v>90</v>
      </c>
      <c r="C36" s="67">
        <v>544.92</v>
      </c>
      <c r="D36" s="67">
        <v>885.53</v>
      </c>
      <c r="E36" s="67">
        <v>74805.55</v>
      </c>
      <c r="F36" s="67">
        <v>40.01</v>
      </c>
      <c r="G36" s="67">
        <v>108.06</v>
      </c>
      <c r="H36" s="67">
        <v>9605.85</v>
      </c>
      <c r="I36" s="67">
        <v>23.56</v>
      </c>
      <c r="J36" s="67">
        <v>60</v>
      </c>
      <c r="K36" s="67">
        <v>4941.24</v>
      </c>
      <c r="L36" s="67">
        <v>207.13</v>
      </c>
      <c r="M36" s="67">
        <v>249.95</v>
      </c>
      <c r="N36" s="67">
        <v>21953.22</v>
      </c>
    </row>
    <row r="37" spans="1:14" s="64" customFormat="1" ht="11.25">
      <c r="A37" s="66" t="s">
        <v>91</v>
      </c>
      <c r="B37" s="66" t="s">
        <v>92</v>
      </c>
      <c r="C37" s="67">
        <v>3003.26</v>
      </c>
      <c r="D37" s="67">
        <v>12027.35</v>
      </c>
      <c r="E37" s="67">
        <v>1002782.7</v>
      </c>
      <c r="F37" s="67">
        <v>2454.86</v>
      </c>
      <c r="G37" s="67">
        <v>16538.38</v>
      </c>
      <c r="H37" s="67">
        <v>1450695.96</v>
      </c>
      <c r="I37" s="67">
        <v>10.42</v>
      </c>
      <c r="J37" s="67">
        <v>293.64</v>
      </c>
      <c r="K37" s="67">
        <v>23462.4</v>
      </c>
      <c r="L37" s="67">
        <v>27.3</v>
      </c>
      <c r="M37" s="67">
        <v>1296.17</v>
      </c>
      <c r="N37" s="67">
        <v>114443.63</v>
      </c>
    </row>
    <row r="38" spans="1:14" s="64" customFormat="1" ht="11.25">
      <c r="A38" s="66" t="s">
        <v>93</v>
      </c>
      <c r="B38" s="66" t="s">
        <v>94</v>
      </c>
      <c r="C38" s="67">
        <v>17666.95</v>
      </c>
      <c r="D38" s="67">
        <v>8286.46</v>
      </c>
      <c r="E38" s="67">
        <v>709634.95</v>
      </c>
      <c r="F38" s="67">
        <v>31321.72</v>
      </c>
      <c r="G38" s="67">
        <v>9454.99</v>
      </c>
      <c r="H38" s="67">
        <v>827681.44</v>
      </c>
      <c r="I38" s="67">
        <v>611</v>
      </c>
      <c r="J38" s="67">
        <v>189.7</v>
      </c>
      <c r="K38" s="67">
        <v>16036.08</v>
      </c>
      <c r="L38" s="67">
        <v>50.16</v>
      </c>
      <c r="M38" s="67">
        <v>4.23</v>
      </c>
      <c r="N38" s="67">
        <v>369.8</v>
      </c>
    </row>
    <row r="39" spans="1:14" s="64" customFormat="1" ht="11.25">
      <c r="A39" s="66" t="s">
        <v>95</v>
      </c>
      <c r="B39" s="66" t="s">
        <v>96</v>
      </c>
      <c r="C39" s="67">
        <v>3146.34</v>
      </c>
      <c r="D39" s="67">
        <v>1560.7</v>
      </c>
      <c r="E39" s="67">
        <v>131131.86</v>
      </c>
      <c r="F39" s="67">
        <v>4925.33</v>
      </c>
      <c r="G39" s="67">
        <v>2179.32</v>
      </c>
      <c r="H39" s="67">
        <v>191602.64</v>
      </c>
      <c r="I39" s="67">
        <v>51.08</v>
      </c>
      <c r="J39" s="67">
        <v>57.69</v>
      </c>
      <c r="K39" s="67">
        <v>4639.34</v>
      </c>
      <c r="L39" s="67">
        <v>78.61</v>
      </c>
      <c r="M39" s="67">
        <v>70.34</v>
      </c>
      <c r="N39" s="67">
        <v>6165.35</v>
      </c>
    </row>
    <row r="40" spans="1:14" s="64" customFormat="1" ht="11.25">
      <c r="A40" s="66" t="s">
        <v>97</v>
      </c>
      <c r="B40" s="66" t="s">
        <v>98</v>
      </c>
      <c r="C40" s="67">
        <v>782.78</v>
      </c>
      <c r="D40" s="67">
        <v>976.49</v>
      </c>
      <c r="E40" s="67">
        <v>81049.11</v>
      </c>
      <c r="F40" s="67">
        <v>1062.37</v>
      </c>
      <c r="G40" s="67">
        <v>1485.54</v>
      </c>
      <c r="H40" s="67">
        <v>130436.32</v>
      </c>
      <c r="I40" s="67">
        <v>24.25</v>
      </c>
      <c r="J40" s="67">
        <v>95.17</v>
      </c>
      <c r="K40" s="67">
        <v>7805.11</v>
      </c>
      <c r="L40" s="67">
        <v>7.08</v>
      </c>
      <c r="M40" s="67">
        <v>26.41</v>
      </c>
      <c r="N40" s="67">
        <v>2289.7</v>
      </c>
    </row>
    <row r="41" spans="1:14" s="64" customFormat="1" ht="11.25">
      <c r="A41" s="66" t="s">
        <v>99</v>
      </c>
      <c r="B41" s="66" t="s">
        <v>100</v>
      </c>
      <c r="C41" s="67">
        <v>1527.28</v>
      </c>
      <c r="D41" s="67">
        <v>1350.93</v>
      </c>
      <c r="E41" s="67">
        <v>111322.25</v>
      </c>
      <c r="F41" s="67">
        <v>5316.49</v>
      </c>
      <c r="G41" s="67">
        <v>3295.51</v>
      </c>
      <c r="H41" s="67">
        <v>289325.19</v>
      </c>
      <c r="I41" s="67">
        <v>17.47</v>
      </c>
      <c r="J41" s="67">
        <v>35.99</v>
      </c>
      <c r="K41" s="67">
        <v>2972.82</v>
      </c>
      <c r="L41" s="67">
        <v>32.65</v>
      </c>
      <c r="M41" s="67">
        <v>49.86</v>
      </c>
      <c r="N41" s="67">
        <v>4358.83</v>
      </c>
    </row>
    <row r="42" spans="1:14" s="64" customFormat="1" ht="11.25">
      <c r="A42" s="66" t="s">
        <v>101</v>
      </c>
      <c r="B42" s="66" t="s">
        <v>102</v>
      </c>
      <c r="C42" s="67">
        <v>23.15</v>
      </c>
      <c r="D42" s="67">
        <v>25.67</v>
      </c>
      <c r="E42" s="67">
        <v>2095.52</v>
      </c>
      <c r="F42" s="67">
        <v>178.35</v>
      </c>
      <c r="G42" s="67">
        <v>92.98</v>
      </c>
      <c r="H42" s="67">
        <v>8158.47</v>
      </c>
      <c r="I42" s="67">
        <v>354.6</v>
      </c>
      <c r="J42" s="67">
        <v>431.7</v>
      </c>
      <c r="K42" s="67">
        <v>36771.58</v>
      </c>
      <c r="L42" s="67">
        <v>547.83</v>
      </c>
      <c r="M42" s="67">
        <v>467.83</v>
      </c>
      <c r="N42" s="67">
        <v>41109.32</v>
      </c>
    </row>
    <row r="43" spans="1:14" s="64" customFormat="1" ht="11.25">
      <c r="A43" s="66" t="s">
        <v>103</v>
      </c>
      <c r="B43" s="66" t="s">
        <v>104</v>
      </c>
      <c r="C43" s="67">
        <v>133.79</v>
      </c>
      <c r="D43" s="67">
        <v>170.91</v>
      </c>
      <c r="E43" s="67">
        <v>13951.85</v>
      </c>
      <c r="F43" s="67">
        <v>94.85</v>
      </c>
      <c r="G43" s="67">
        <v>67.24</v>
      </c>
      <c r="H43" s="67">
        <v>5838.47</v>
      </c>
      <c r="I43" s="67">
        <v>6.67</v>
      </c>
      <c r="J43" s="67">
        <v>241.81</v>
      </c>
      <c r="K43" s="67">
        <v>19341.46</v>
      </c>
      <c r="L43" s="67">
        <v>20.75</v>
      </c>
      <c r="M43" s="67">
        <v>862.61</v>
      </c>
      <c r="N43" s="67">
        <v>76093.44</v>
      </c>
    </row>
    <row r="44" spans="1:14" s="64" customFormat="1" ht="11.25">
      <c r="A44" s="66" t="s">
        <v>105</v>
      </c>
      <c r="B44" s="66" t="s">
        <v>106</v>
      </c>
      <c r="C44" s="67">
        <v>1.24</v>
      </c>
      <c r="D44" s="67">
        <v>0.25</v>
      </c>
      <c r="E44" s="67">
        <v>20.11</v>
      </c>
      <c r="F44" s="67">
        <v>0.48</v>
      </c>
      <c r="G44" s="67">
        <v>0.19</v>
      </c>
      <c r="H44" s="67">
        <v>16.93</v>
      </c>
      <c r="I44" s="67"/>
      <c r="J44" s="67"/>
      <c r="K44" s="67"/>
      <c r="L44" s="67"/>
      <c r="M44" s="67"/>
      <c r="N44" s="67"/>
    </row>
    <row r="45" spans="1:14" s="64" customFormat="1" ht="11.25">
      <c r="A45" s="66" t="s">
        <v>107</v>
      </c>
      <c r="B45" s="66" t="s">
        <v>108</v>
      </c>
      <c r="C45" s="67">
        <v>2050.28</v>
      </c>
      <c r="D45" s="67">
        <v>1475.63</v>
      </c>
      <c r="E45" s="67">
        <v>122986.31</v>
      </c>
      <c r="F45" s="67">
        <v>1426.73</v>
      </c>
      <c r="G45" s="67">
        <v>932.01</v>
      </c>
      <c r="H45" s="67">
        <v>82137.75</v>
      </c>
      <c r="I45" s="67">
        <v>2297.74</v>
      </c>
      <c r="J45" s="67">
        <v>3489.68</v>
      </c>
      <c r="K45" s="67">
        <v>293892.97</v>
      </c>
      <c r="L45" s="67">
        <v>2022.04</v>
      </c>
      <c r="M45" s="67">
        <v>4461.84</v>
      </c>
      <c r="N45" s="67">
        <v>390442.52</v>
      </c>
    </row>
    <row r="46" spans="1:14" s="64" customFormat="1" ht="11.25">
      <c r="A46" s="66" t="s">
        <v>109</v>
      </c>
      <c r="B46" s="66" t="s">
        <v>110</v>
      </c>
      <c r="C46" s="67">
        <v>19611.2</v>
      </c>
      <c r="D46" s="67">
        <v>32891.5</v>
      </c>
      <c r="E46" s="67">
        <v>2724646.43</v>
      </c>
      <c r="F46" s="67">
        <v>19369.24</v>
      </c>
      <c r="G46" s="67">
        <v>30044.8</v>
      </c>
      <c r="H46" s="67">
        <v>2640009.9</v>
      </c>
      <c r="I46" s="67">
        <v>5016.86</v>
      </c>
      <c r="J46" s="67">
        <v>3460.54</v>
      </c>
      <c r="K46" s="67">
        <v>286970.28</v>
      </c>
      <c r="L46" s="67">
        <v>7428.52</v>
      </c>
      <c r="M46" s="67">
        <v>8855.43</v>
      </c>
      <c r="N46" s="67">
        <v>776455.42</v>
      </c>
    </row>
    <row r="47" spans="1:14" s="64" customFormat="1" ht="11.25">
      <c r="A47" s="66" t="s">
        <v>111</v>
      </c>
      <c r="B47" s="66" t="s">
        <v>117</v>
      </c>
      <c r="C47" s="67">
        <v>253.37</v>
      </c>
      <c r="D47" s="67">
        <v>909.56</v>
      </c>
      <c r="E47" s="67">
        <v>75797.84</v>
      </c>
      <c r="F47" s="67">
        <v>370.86</v>
      </c>
      <c r="G47" s="67">
        <v>1015.3</v>
      </c>
      <c r="H47" s="67">
        <v>89084.5</v>
      </c>
      <c r="I47" s="67">
        <v>47.09</v>
      </c>
      <c r="J47" s="67">
        <v>25.27</v>
      </c>
      <c r="K47" s="67">
        <v>2103.38</v>
      </c>
      <c r="L47" s="67">
        <v>74.25</v>
      </c>
      <c r="M47" s="67">
        <v>8.15</v>
      </c>
      <c r="N47" s="67">
        <v>715.98</v>
      </c>
    </row>
    <row r="48" spans="1:14" s="64" customFormat="1" ht="11.25">
      <c r="A48" s="66" t="s">
        <v>118</v>
      </c>
      <c r="B48" s="66" t="s">
        <v>119</v>
      </c>
      <c r="C48" s="67"/>
      <c r="D48" s="67"/>
      <c r="E48" s="67"/>
      <c r="F48" s="67">
        <v>0.75</v>
      </c>
      <c r="G48" s="67">
        <v>11.71</v>
      </c>
      <c r="H48" s="67">
        <v>1021.17</v>
      </c>
      <c r="I48" s="67">
        <v>317.88</v>
      </c>
      <c r="J48" s="67">
        <v>326.84</v>
      </c>
      <c r="K48" s="67">
        <v>27446.27</v>
      </c>
      <c r="L48" s="67">
        <v>1072.48</v>
      </c>
      <c r="M48" s="67">
        <v>1130.99</v>
      </c>
      <c r="N48" s="67">
        <v>99230.93</v>
      </c>
    </row>
    <row r="49" spans="1:14" s="64" customFormat="1" ht="11.25">
      <c r="A49" s="66" t="s">
        <v>120</v>
      </c>
      <c r="B49" s="66" t="s">
        <v>121</v>
      </c>
      <c r="C49" s="67">
        <v>5.93</v>
      </c>
      <c r="D49" s="67">
        <v>24.55</v>
      </c>
      <c r="E49" s="67">
        <v>2041.4</v>
      </c>
      <c r="F49" s="67">
        <v>114.59</v>
      </c>
      <c r="G49" s="67">
        <v>122.81</v>
      </c>
      <c r="H49" s="67">
        <v>10777.96</v>
      </c>
      <c r="I49" s="67">
        <v>75.37</v>
      </c>
      <c r="J49" s="67">
        <v>73.09</v>
      </c>
      <c r="K49" s="67">
        <v>5954.78</v>
      </c>
      <c r="L49" s="67">
        <v>245.77</v>
      </c>
      <c r="M49" s="67">
        <v>167.65</v>
      </c>
      <c r="N49" s="67">
        <v>14789.73</v>
      </c>
    </row>
    <row r="50" spans="1:14" s="64" customFormat="1" ht="11.25">
      <c r="A50" s="66" t="s">
        <v>122</v>
      </c>
      <c r="B50" s="66" t="s">
        <v>123</v>
      </c>
      <c r="C50" s="67">
        <v>0.03</v>
      </c>
      <c r="D50" s="67">
        <v>0.06</v>
      </c>
      <c r="E50" s="67">
        <v>5.05</v>
      </c>
      <c r="F50" s="67">
        <v>0.3</v>
      </c>
      <c r="G50" s="67">
        <v>0.6</v>
      </c>
      <c r="H50" s="67">
        <v>53.39</v>
      </c>
      <c r="I50" s="67">
        <v>3.21</v>
      </c>
      <c r="J50" s="67">
        <v>63.2</v>
      </c>
      <c r="K50" s="67">
        <v>5203.47</v>
      </c>
      <c r="L50" s="67">
        <v>2.44</v>
      </c>
      <c r="M50" s="67">
        <v>35.3</v>
      </c>
      <c r="N50" s="67">
        <v>3096.33</v>
      </c>
    </row>
    <row r="51" spans="1:14" s="64" customFormat="1" ht="11.25">
      <c r="A51" s="66" t="s">
        <v>124</v>
      </c>
      <c r="B51" s="66" t="s">
        <v>125</v>
      </c>
      <c r="C51" s="67">
        <v>1048.39</v>
      </c>
      <c r="D51" s="67">
        <v>896.91</v>
      </c>
      <c r="E51" s="67">
        <v>74876.5</v>
      </c>
      <c r="F51" s="67">
        <v>2057.28</v>
      </c>
      <c r="G51" s="67">
        <v>1156.18</v>
      </c>
      <c r="H51" s="67">
        <v>101828.57</v>
      </c>
      <c r="I51" s="67">
        <v>7308.09</v>
      </c>
      <c r="J51" s="67">
        <v>2092.47</v>
      </c>
      <c r="K51" s="67">
        <v>175230.66</v>
      </c>
      <c r="L51" s="67">
        <v>2383.64</v>
      </c>
      <c r="M51" s="67">
        <v>1268.04</v>
      </c>
      <c r="N51" s="67">
        <v>111361.08</v>
      </c>
    </row>
    <row r="52" spans="1:14" s="64" customFormat="1" ht="11.25">
      <c r="A52" s="66" t="s">
        <v>126</v>
      </c>
      <c r="B52" s="66" t="s">
        <v>127</v>
      </c>
      <c r="C52" s="67">
        <v>8.34</v>
      </c>
      <c r="D52" s="67">
        <v>7.19</v>
      </c>
      <c r="E52" s="67">
        <v>599.2</v>
      </c>
      <c r="F52" s="67">
        <v>8.13</v>
      </c>
      <c r="G52" s="67">
        <v>3.29</v>
      </c>
      <c r="H52" s="67">
        <v>289.84</v>
      </c>
      <c r="I52" s="67"/>
      <c r="J52" s="67"/>
      <c r="K52" s="67"/>
      <c r="L52" s="67"/>
      <c r="M52" s="67"/>
      <c r="N52" s="67"/>
    </row>
    <row r="53" spans="1:14" s="64" customFormat="1" ht="11.25">
      <c r="A53" s="66" t="s">
        <v>12</v>
      </c>
      <c r="B53" s="66" t="s">
        <v>13</v>
      </c>
      <c r="C53" s="67">
        <v>4518.86</v>
      </c>
      <c r="D53" s="67">
        <v>5956.89</v>
      </c>
      <c r="E53" s="67">
        <v>491618.12</v>
      </c>
      <c r="F53" s="67">
        <v>3120.29</v>
      </c>
      <c r="G53" s="67">
        <v>4914.97</v>
      </c>
      <c r="H53" s="67">
        <v>431085.83</v>
      </c>
      <c r="I53" s="67">
        <v>183.71</v>
      </c>
      <c r="J53" s="67">
        <v>183.08</v>
      </c>
      <c r="K53" s="67">
        <v>14968.93</v>
      </c>
      <c r="L53" s="67">
        <v>710.21</v>
      </c>
      <c r="M53" s="67">
        <v>236.86</v>
      </c>
      <c r="N53" s="67">
        <v>20762.57</v>
      </c>
    </row>
    <row r="54" spans="1:14" s="64" customFormat="1" ht="11.25">
      <c r="A54" s="66" t="s">
        <v>14</v>
      </c>
      <c r="B54" s="66" t="s">
        <v>15</v>
      </c>
      <c r="C54" s="67">
        <v>17.62</v>
      </c>
      <c r="D54" s="67">
        <v>122.72</v>
      </c>
      <c r="E54" s="67">
        <v>10138.48</v>
      </c>
      <c r="F54" s="67">
        <v>25.76</v>
      </c>
      <c r="G54" s="67">
        <v>58.34</v>
      </c>
      <c r="H54" s="67">
        <v>5127.14</v>
      </c>
      <c r="I54" s="67">
        <v>0.8</v>
      </c>
      <c r="J54" s="67">
        <v>465.83</v>
      </c>
      <c r="K54" s="67">
        <v>38979.49</v>
      </c>
      <c r="L54" s="67">
        <v>1.96</v>
      </c>
      <c r="M54" s="67">
        <v>58.66</v>
      </c>
      <c r="N54" s="67">
        <v>5189.18</v>
      </c>
    </row>
    <row r="55" spans="1:14" s="64" customFormat="1" ht="11.25">
      <c r="A55" s="66" t="s">
        <v>16</v>
      </c>
      <c r="B55" s="66" t="s">
        <v>17</v>
      </c>
      <c r="C55" s="67">
        <v>0.59</v>
      </c>
      <c r="D55" s="67">
        <v>1.87</v>
      </c>
      <c r="E55" s="67">
        <v>166.18</v>
      </c>
      <c r="F55" s="67">
        <v>0.34</v>
      </c>
      <c r="G55" s="67">
        <v>0.4</v>
      </c>
      <c r="H55" s="67">
        <v>35.05</v>
      </c>
      <c r="I55" s="67"/>
      <c r="J55" s="67"/>
      <c r="K55" s="67"/>
      <c r="L55" s="67"/>
      <c r="M55" s="67"/>
      <c r="N55" s="67"/>
    </row>
    <row r="56" spans="1:14" s="64" customFormat="1" ht="11.25">
      <c r="A56" s="66" t="s">
        <v>18</v>
      </c>
      <c r="B56" s="66" t="s">
        <v>19</v>
      </c>
      <c r="C56" s="67">
        <v>0.45</v>
      </c>
      <c r="D56" s="67">
        <v>0.9</v>
      </c>
      <c r="E56" s="67">
        <v>72.38</v>
      </c>
      <c r="F56" s="67">
        <v>20.47</v>
      </c>
      <c r="G56" s="67">
        <v>326.98</v>
      </c>
      <c r="H56" s="67">
        <v>28586.52</v>
      </c>
      <c r="I56" s="67"/>
      <c r="J56" s="67"/>
      <c r="K56" s="67"/>
      <c r="L56" s="67">
        <v>11.93</v>
      </c>
      <c r="M56" s="67">
        <v>5.3</v>
      </c>
      <c r="N56" s="67">
        <v>473.68</v>
      </c>
    </row>
    <row r="57" spans="1:14" s="64" customFormat="1" ht="11.25">
      <c r="A57" s="66" t="s">
        <v>20</v>
      </c>
      <c r="B57" s="66" t="s">
        <v>21</v>
      </c>
      <c r="C57" s="67">
        <v>1439.26</v>
      </c>
      <c r="D57" s="67">
        <v>4038.58</v>
      </c>
      <c r="E57" s="67">
        <v>334847.6</v>
      </c>
      <c r="F57" s="67">
        <v>1930.37</v>
      </c>
      <c r="G57" s="67">
        <v>4236.75</v>
      </c>
      <c r="H57" s="67">
        <v>371988.27</v>
      </c>
      <c r="I57" s="67">
        <v>338.02</v>
      </c>
      <c r="J57" s="67">
        <v>750.97</v>
      </c>
      <c r="K57" s="67">
        <v>73739.04</v>
      </c>
      <c r="L57" s="67">
        <v>626.76</v>
      </c>
      <c r="M57" s="67">
        <v>917.14</v>
      </c>
      <c r="N57" s="67">
        <v>80186.9</v>
      </c>
    </row>
    <row r="58" spans="1:14" s="64" customFormat="1" ht="11.25">
      <c r="A58" s="66" t="s">
        <v>323</v>
      </c>
      <c r="B58" s="66" t="s">
        <v>324</v>
      </c>
      <c r="C58" s="67">
        <v>0.01</v>
      </c>
      <c r="D58" s="67">
        <v>0.01</v>
      </c>
      <c r="E58" s="67">
        <v>1.2</v>
      </c>
      <c r="F58" s="67">
        <v>4.47</v>
      </c>
      <c r="G58" s="67">
        <v>1.18</v>
      </c>
      <c r="H58" s="67">
        <v>104.07</v>
      </c>
      <c r="I58" s="67"/>
      <c r="J58" s="67"/>
      <c r="K58" s="67"/>
      <c r="L58" s="67"/>
      <c r="M58" s="67"/>
      <c r="N58" s="67"/>
    </row>
    <row r="59" spans="1:14" s="64" customFormat="1" ht="11.25">
      <c r="A59" s="66" t="s">
        <v>22</v>
      </c>
      <c r="B59" s="66" t="s">
        <v>23</v>
      </c>
      <c r="C59" s="67">
        <v>155.52</v>
      </c>
      <c r="D59" s="67">
        <v>315.66</v>
      </c>
      <c r="E59" s="67">
        <v>26035.61</v>
      </c>
      <c r="F59" s="67">
        <v>235.56</v>
      </c>
      <c r="G59" s="67">
        <v>411.22</v>
      </c>
      <c r="H59" s="67">
        <v>35966.49</v>
      </c>
      <c r="I59" s="67">
        <v>937.9</v>
      </c>
      <c r="J59" s="67">
        <v>1128.01</v>
      </c>
      <c r="K59" s="67">
        <v>92413.59</v>
      </c>
      <c r="L59" s="67">
        <v>1071.33</v>
      </c>
      <c r="M59" s="67">
        <v>999.47</v>
      </c>
      <c r="N59" s="67">
        <v>87745.18</v>
      </c>
    </row>
    <row r="60" spans="1:14" s="64" customFormat="1" ht="11.25">
      <c r="A60" s="66" t="s">
        <v>24</v>
      </c>
      <c r="B60" s="66" t="s">
        <v>25</v>
      </c>
      <c r="C60" s="67">
        <v>1667.44</v>
      </c>
      <c r="D60" s="67">
        <v>1402.89</v>
      </c>
      <c r="E60" s="67">
        <v>118439.01</v>
      </c>
      <c r="F60" s="67">
        <v>317.14</v>
      </c>
      <c r="G60" s="67">
        <v>808.03</v>
      </c>
      <c r="H60" s="67">
        <v>70930.27</v>
      </c>
      <c r="I60" s="67">
        <v>143.31</v>
      </c>
      <c r="J60" s="67">
        <v>94.79</v>
      </c>
      <c r="K60" s="67">
        <v>7654.08</v>
      </c>
      <c r="L60" s="67">
        <v>207.58</v>
      </c>
      <c r="M60" s="67">
        <v>151.83</v>
      </c>
      <c r="N60" s="67">
        <v>13332.19</v>
      </c>
    </row>
    <row r="61" spans="1:14" s="64" customFormat="1" ht="11.25">
      <c r="A61" s="66" t="s">
        <v>26</v>
      </c>
      <c r="B61" s="66" t="s">
        <v>27</v>
      </c>
      <c r="C61" s="67">
        <v>7021.04</v>
      </c>
      <c r="D61" s="67">
        <v>4343.47</v>
      </c>
      <c r="E61" s="67">
        <v>362008.92</v>
      </c>
      <c r="F61" s="67">
        <v>7956.63</v>
      </c>
      <c r="G61" s="67">
        <v>4512.98</v>
      </c>
      <c r="H61" s="67">
        <v>397081.04</v>
      </c>
      <c r="I61" s="67">
        <v>37.7</v>
      </c>
      <c r="J61" s="67">
        <v>167.59</v>
      </c>
      <c r="K61" s="67">
        <v>13816.34</v>
      </c>
      <c r="L61" s="67">
        <v>111.2</v>
      </c>
      <c r="M61" s="67">
        <v>356.53</v>
      </c>
      <c r="N61" s="67">
        <v>31152.27</v>
      </c>
    </row>
    <row r="62" spans="1:14" s="64" customFormat="1" ht="11.25">
      <c r="A62" s="66" t="s">
        <v>28</v>
      </c>
      <c r="B62" s="66" t="s">
        <v>29</v>
      </c>
      <c r="C62" s="67">
        <v>4285.48</v>
      </c>
      <c r="D62" s="67">
        <v>7479.23</v>
      </c>
      <c r="E62" s="67">
        <v>623105.22</v>
      </c>
      <c r="F62" s="67">
        <v>3571.7</v>
      </c>
      <c r="G62" s="67">
        <v>6270.18</v>
      </c>
      <c r="H62" s="67">
        <v>551213.25</v>
      </c>
      <c r="I62" s="67">
        <v>325.06</v>
      </c>
      <c r="J62" s="67">
        <v>299.89</v>
      </c>
      <c r="K62" s="67">
        <v>25222.75</v>
      </c>
      <c r="L62" s="67">
        <v>353.9</v>
      </c>
      <c r="M62" s="67">
        <v>332.87</v>
      </c>
      <c r="N62" s="67">
        <v>29133.54</v>
      </c>
    </row>
    <row r="63" spans="1:14" s="64" customFormat="1" ht="11.25">
      <c r="A63" s="66" t="s">
        <v>30</v>
      </c>
      <c r="B63" s="66" t="s">
        <v>31</v>
      </c>
      <c r="C63" s="67">
        <v>287.58</v>
      </c>
      <c r="D63" s="67">
        <v>665.8</v>
      </c>
      <c r="E63" s="67">
        <v>56101.87</v>
      </c>
      <c r="F63" s="67">
        <v>46.08</v>
      </c>
      <c r="G63" s="67">
        <v>106.14</v>
      </c>
      <c r="H63" s="67">
        <v>9274.54</v>
      </c>
      <c r="I63" s="67">
        <v>73.8</v>
      </c>
      <c r="J63" s="67">
        <v>166.29</v>
      </c>
      <c r="K63" s="67">
        <v>13607.58</v>
      </c>
      <c r="L63" s="67">
        <v>98.91</v>
      </c>
      <c r="M63" s="67">
        <v>93.69</v>
      </c>
      <c r="N63" s="67">
        <v>8218.7</v>
      </c>
    </row>
    <row r="64" spans="1:14" s="64" customFormat="1" ht="11.25">
      <c r="A64" s="66" t="s">
        <v>32</v>
      </c>
      <c r="B64" s="66" t="s">
        <v>33</v>
      </c>
      <c r="C64" s="67">
        <v>352.09</v>
      </c>
      <c r="D64" s="67">
        <v>692.19</v>
      </c>
      <c r="E64" s="67">
        <v>57204.75</v>
      </c>
      <c r="F64" s="67">
        <v>250.52</v>
      </c>
      <c r="G64" s="67">
        <v>510.72</v>
      </c>
      <c r="H64" s="67">
        <v>44865.76</v>
      </c>
      <c r="I64" s="67">
        <v>6.62</v>
      </c>
      <c r="J64" s="67">
        <v>5.83</v>
      </c>
      <c r="K64" s="67">
        <v>481.72</v>
      </c>
      <c r="L64" s="67">
        <v>79.07</v>
      </c>
      <c r="M64" s="67">
        <v>50.72</v>
      </c>
      <c r="N64" s="67">
        <v>4499.62</v>
      </c>
    </row>
    <row r="65" spans="1:14" s="64" customFormat="1" ht="11.25">
      <c r="A65" s="66" t="s">
        <v>34</v>
      </c>
      <c r="B65" s="66" t="s">
        <v>35</v>
      </c>
      <c r="C65" s="67">
        <v>17039.22</v>
      </c>
      <c r="D65" s="67">
        <v>50815.95</v>
      </c>
      <c r="E65" s="67">
        <v>4207526.7</v>
      </c>
      <c r="F65" s="67">
        <v>15287.6</v>
      </c>
      <c r="G65" s="67">
        <v>59890.41</v>
      </c>
      <c r="H65" s="67">
        <v>5249457.16</v>
      </c>
      <c r="I65" s="67">
        <v>1644.12</v>
      </c>
      <c r="J65" s="67">
        <v>1656.47</v>
      </c>
      <c r="K65" s="67">
        <v>139401.68</v>
      </c>
      <c r="L65" s="67">
        <v>242.47</v>
      </c>
      <c r="M65" s="67">
        <v>150.41</v>
      </c>
      <c r="N65" s="67">
        <v>13250.26</v>
      </c>
    </row>
    <row r="66" spans="1:14" s="64" customFormat="1" ht="11.25">
      <c r="A66" s="66" t="s">
        <v>36</v>
      </c>
      <c r="B66" s="66" t="s">
        <v>37</v>
      </c>
      <c r="C66" s="67">
        <v>19860.87</v>
      </c>
      <c r="D66" s="67">
        <v>44505.61</v>
      </c>
      <c r="E66" s="67">
        <v>3711567.41</v>
      </c>
      <c r="F66" s="67">
        <v>13101.58</v>
      </c>
      <c r="G66" s="67">
        <v>33296.39</v>
      </c>
      <c r="H66" s="67">
        <v>2918331.07</v>
      </c>
      <c r="I66" s="67">
        <v>272.99</v>
      </c>
      <c r="J66" s="67">
        <v>497.9</v>
      </c>
      <c r="K66" s="67">
        <v>40860.93</v>
      </c>
      <c r="L66" s="67">
        <v>322.54</v>
      </c>
      <c r="M66" s="67">
        <v>454.22</v>
      </c>
      <c r="N66" s="67">
        <v>39976.34</v>
      </c>
    </row>
    <row r="67" spans="1:14" s="64" customFormat="1" ht="11.25">
      <c r="A67" s="66" t="s">
        <v>38</v>
      </c>
      <c r="B67" s="66" t="s">
        <v>39</v>
      </c>
      <c r="C67" s="67">
        <v>581.69</v>
      </c>
      <c r="D67" s="67">
        <v>1514.4</v>
      </c>
      <c r="E67" s="67">
        <v>126352.94</v>
      </c>
      <c r="F67" s="67">
        <v>1385.58</v>
      </c>
      <c r="G67" s="67">
        <v>5201.43</v>
      </c>
      <c r="H67" s="67">
        <v>457649.3</v>
      </c>
      <c r="I67" s="67">
        <v>5.15</v>
      </c>
      <c r="J67" s="67">
        <v>39.01</v>
      </c>
      <c r="K67" s="67">
        <v>3118.72</v>
      </c>
      <c r="L67" s="67">
        <v>135.39</v>
      </c>
      <c r="M67" s="67">
        <v>476.91</v>
      </c>
      <c r="N67" s="67">
        <v>42135.03</v>
      </c>
    </row>
    <row r="68" spans="1:14" s="64" customFormat="1" ht="11.25">
      <c r="A68" s="66" t="s">
        <v>40</v>
      </c>
      <c r="B68" s="66" t="s">
        <v>41</v>
      </c>
      <c r="C68" s="67">
        <v>5286.83</v>
      </c>
      <c r="D68" s="67">
        <v>9082.83</v>
      </c>
      <c r="E68" s="67">
        <v>759036.13</v>
      </c>
      <c r="F68" s="67">
        <v>4951.93</v>
      </c>
      <c r="G68" s="67">
        <v>7812.95</v>
      </c>
      <c r="H68" s="67">
        <v>686024.88</v>
      </c>
      <c r="I68" s="67">
        <v>285.07</v>
      </c>
      <c r="J68" s="67">
        <v>178.42</v>
      </c>
      <c r="K68" s="67">
        <v>16344.86</v>
      </c>
      <c r="L68" s="67">
        <v>481.36</v>
      </c>
      <c r="M68" s="67">
        <v>114.79</v>
      </c>
      <c r="N68" s="67">
        <v>10103.18</v>
      </c>
    </row>
    <row r="69" spans="1:14" s="64" customFormat="1" ht="11.25">
      <c r="A69" s="66" t="s">
        <v>42</v>
      </c>
      <c r="B69" s="66" t="s">
        <v>43</v>
      </c>
      <c r="C69" s="67">
        <v>2206.7</v>
      </c>
      <c r="D69" s="67">
        <v>4010.85</v>
      </c>
      <c r="E69" s="67">
        <v>339716.9</v>
      </c>
      <c r="F69" s="67">
        <v>1750.22</v>
      </c>
      <c r="G69" s="67">
        <v>3111.38</v>
      </c>
      <c r="H69" s="67">
        <v>274126.63</v>
      </c>
      <c r="I69" s="67">
        <v>13.38</v>
      </c>
      <c r="J69" s="67">
        <v>34.47</v>
      </c>
      <c r="K69" s="67">
        <v>2922.52</v>
      </c>
      <c r="L69" s="67">
        <v>56.37</v>
      </c>
      <c r="M69" s="67">
        <v>156.4</v>
      </c>
      <c r="N69" s="67">
        <v>13843.19</v>
      </c>
    </row>
    <row r="70" spans="1:14" s="64" customFormat="1" ht="11.25">
      <c r="A70" s="66" t="s">
        <v>44</v>
      </c>
      <c r="B70" s="66" t="s">
        <v>45</v>
      </c>
      <c r="C70" s="67">
        <v>0.01</v>
      </c>
      <c r="D70" s="67">
        <v>0.07</v>
      </c>
      <c r="E70" s="67">
        <v>5.62</v>
      </c>
      <c r="F70" s="67">
        <v>9.39</v>
      </c>
      <c r="G70" s="67">
        <v>43.43</v>
      </c>
      <c r="H70" s="67">
        <v>3827.58</v>
      </c>
      <c r="I70" s="67">
        <v>0.01</v>
      </c>
      <c r="J70" s="67">
        <v>0.05</v>
      </c>
      <c r="K70" s="67">
        <v>3.85</v>
      </c>
      <c r="L70" s="67">
        <v>3.91</v>
      </c>
      <c r="M70" s="67">
        <v>7.79</v>
      </c>
      <c r="N70" s="67">
        <v>690.36</v>
      </c>
    </row>
    <row r="71" spans="1:14" s="64" customFormat="1" ht="11.25">
      <c r="A71" s="66" t="s">
        <v>46</v>
      </c>
      <c r="B71" s="66" t="s">
        <v>47</v>
      </c>
      <c r="C71" s="67">
        <v>0.06</v>
      </c>
      <c r="D71" s="67">
        <v>0.18</v>
      </c>
      <c r="E71" s="67">
        <v>15</v>
      </c>
      <c r="F71" s="67">
        <v>0.27</v>
      </c>
      <c r="G71" s="67">
        <v>0.16</v>
      </c>
      <c r="H71" s="67">
        <v>13.82</v>
      </c>
      <c r="I71" s="67"/>
      <c r="J71" s="67"/>
      <c r="K71" s="67"/>
      <c r="L71" s="67">
        <v>39.27</v>
      </c>
      <c r="M71" s="67">
        <v>9.54</v>
      </c>
      <c r="N71" s="67">
        <v>843.46</v>
      </c>
    </row>
    <row r="72" spans="1:14" s="64" customFormat="1" ht="11.25">
      <c r="A72" s="66" t="s">
        <v>48</v>
      </c>
      <c r="B72" s="66" t="s">
        <v>49</v>
      </c>
      <c r="C72" s="67">
        <v>0.15</v>
      </c>
      <c r="D72" s="67">
        <v>1.87</v>
      </c>
      <c r="E72" s="67">
        <v>149.85</v>
      </c>
      <c r="F72" s="67">
        <v>4.2</v>
      </c>
      <c r="G72" s="67">
        <v>2.37</v>
      </c>
      <c r="H72" s="67">
        <v>207.8</v>
      </c>
      <c r="I72" s="67"/>
      <c r="J72" s="67"/>
      <c r="K72" s="67"/>
      <c r="L72" s="67">
        <v>21.05</v>
      </c>
      <c r="M72" s="67">
        <v>35.18</v>
      </c>
      <c r="N72" s="67">
        <v>3115.3</v>
      </c>
    </row>
    <row r="73" spans="1:14" s="64" customFormat="1" ht="11.25">
      <c r="A73" s="66" t="s">
        <v>50</v>
      </c>
      <c r="B73" s="66" t="s">
        <v>51</v>
      </c>
      <c r="C73" s="67">
        <v>29791.15</v>
      </c>
      <c r="D73" s="67">
        <v>3803.62</v>
      </c>
      <c r="E73" s="67">
        <v>316930.3</v>
      </c>
      <c r="F73" s="67">
        <v>61332.67</v>
      </c>
      <c r="G73" s="67">
        <v>7872.06</v>
      </c>
      <c r="H73" s="67">
        <v>693109.31</v>
      </c>
      <c r="I73" s="67">
        <v>42751.15</v>
      </c>
      <c r="J73" s="67">
        <v>4100.21</v>
      </c>
      <c r="K73" s="67">
        <v>346363.14</v>
      </c>
      <c r="L73" s="67">
        <v>42673.89</v>
      </c>
      <c r="M73" s="67">
        <v>4231.08</v>
      </c>
      <c r="N73" s="67">
        <v>372125.71</v>
      </c>
    </row>
    <row r="74" spans="1:14" s="64" customFormat="1" ht="11.25">
      <c r="A74" s="66" t="s">
        <v>52</v>
      </c>
      <c r="B74" s="66" t="s">
        <v>53</v>
      </c>
      <c r="C74" s="67">
        <v>32834.95</v>
      </c>
      <c r="D74" s="67">
        <v>8792.96</v>
      </c>
      <c r="E74" s="67">
        <v>730054.85</v>
      </c>
      <c r="F74" s="67">
        <v>37458.12</v>
      </c>
      <c r="G74" s="67">
        <v>10533.22</v>
      </c>
      <c r="H74" s="67">
        <v>926532.98</v>
      </c>
      <c r="I74" s="67">
        <v>30.92</v>
      </c>
      <c r="J74" s="67">
        <v>23.11</v>
      </c>
      <c r="K74" s="67">
        <v>1971.75</v>
      </c>
      <c r="L74" s="67">
        <v>138.08</v>
      </c>
      <c r="M74" s="67">
        <v>136.85</v>
      </c>
      <c r="N74" s="67">
        <v>12004.44</v>
      </c>
    </row>
    <row r="75" spans="1:14" s="64" customFormat="1" ht="11.25">
      <c r="A75" s="66" t="s">
        <v>54</v>
      </c>
      <c r="B75" s="66" t="s">
        <v>55</v>
      </c>
      <c r="C75" s="67">
        <v>7788.11</v>
      </c>
      <c r="D75" s="67">
        <v>3286.65</v>
      </c>
      <c r="E75" s="67">
        <v>274228.1</v>
      </c>
      <c r="F75" s="67">
        <v>3317.48</v>
      </c>
      <c r="G75" s="67">
        <v>1751.3</v>
      </c>
      <c r="H75" s="67">
        <v>154244.9</v>
      </c>
      <c r="I75" s="67">
        <v>36108.92</v>
      </c>
      <c r="J75" s="67">
        <v>9979.29</v>
      </c>
      <c r="K75" s="67">
        <v>824676.46</v>
      </c>
      <c r="L75" s="67">
        <v>17913.09</v>
      </c>
      <c r="M75" s="67">
        <v>4833.21</v>
      </c>
      <c r="N75" s="67">
        <v>425650.78</v>
      </c>
    </row>
    <row r="76" spans="1:14" s="64" customFormat="1" ht="11.25">
      <c r="A76" s="66" t="s">
        <v>56</v>
      </c>
      <c r="B76" s="66" t="s">
        <v>57</v>
      </c>
      <c r="C76" s="67">
        <v>0.22</v>
      </c>
      <c r="D76" s="67">
        <v>512.14</v>
      </c>
      <c r="E76" s="67">
        <v>44970.2</v>
      </c>
      <c r="F76" s="67">
        <v>3.13</v>
      </c>
      <c r="G76" s="67">
        <v>1.82</v>
      </c>
      <c r="H76" s="67">
        <v>161.24</v>
      </c>
      <c r="I76" s="67">
        <v>0.02</v>
      </c>
      <c r="J76" s="67">
        <v>16.12</v>
      </c>
      <c r="K76" s="67">
        <v>1360.7</v>
      </c>
      <c r="L76" s="67">
        <v>0.01</v>
      </c>
      <c r="M76" s="67">
        <v>34.62</v>
      </c>
      <c r="N76" s="67">
        <v>3029.83</v>
      </c>
    </row>
    <row r="77" spans="1:14" s="64" customFormat="1" ht="11.25">
      <c r="A77" s="66" t="s">
        <v>58</v>
      </c>
      <c r="B77" s="66" t="s">
        <v>59</v>
      </c>
      <c r="C77" s="67">
        <v>8198.19</v>
      </c>
      <c r="D77" s="67">
        <v>5090.86</v>
      </c>
      <c r="E77" s="67">
        <v>421081.47</v>
      </c>
      <c r="F77" s="67">
        <v>6087.74</v>
      </c>
      <c r="G77" s="67">
        <v>5173.13</v>
      </c>
      <c r="H77" s="67">
        <v>454385.33</v>
      </c>
      <c r="I77" s="67">
        <v>18211.09</v>
      </c>
      <c r="J77" s="67">
        <v>10278.48</v>
      </c>
      <c r="K77" s="67">
        <v>846748.71</v>
      </c>
      <c r="L77" s="67">
        <v>18339.21</v>
      </c>
      <c r="M77" s="67">
        <v>12007.33</v>
      </c>
      <c r="N77" s="67">
        <v>1050151.53</v>
      </c>
    </row>
    <row r="78" spans="1:14" s="64" customFormat="1" ht="11.25">
      <c r="A78" s="66" t="s">
        <v>60</v>
      </c>
      <c r="B78" s="66" t="s">
        <v>61</v>
      </c>
      <c r="C78" s="67">
        <v>13672.44</v>
      </c>
      <c r="D78" s="67">
        <v>9209.42</v>
      </c>
      <c r="E78" s="67">
        <v>764678.95</v>
      </c>
      <c r="F78" s="67">
        <v>16190.51</v>
      </c>
      <c r="G78" s="67">
        <v>9515.24</v>
      </c>
      <c r="H78" s="67">
        <v>835778.33</v>
      </c>
      <c r="I78" s="67">
        <v>2681.11</v>
      </c>
      <c r="J78" s="67">
        <v>4248.49</v>
      </c>
      <c r="K78" s="67">
        <v>358247.68</v>
      </c>
      <c r="L78" s="67">
        <v>1451.32</v>
      </c>
      <c r="M78" s="67">
        <v>1730.14</v>
      </c>
      <c r="N78" s="67">
        <v>152486.55</v>
      </c>
    </row>
    <row r="79" spans="1:14" s="64" customFormat="1" ht="11.25">
      <c r="A79" s="66" t="s">
        <v>62</v>
      </c>
      <c r="B79" s="66" t="s">
        <v>63</v>
      </c>
      <c r="C79" s="67">
        <v>199.86</v>
      </c>
      <c r="D79" s="67">
        <v>1858.08</v>
      </c>
      <c r="E79" s="67">
        <v>162971.43</v>
      </c>
      <c r="F79" s="67">
        <v>216.99</v>
      </c>
      <c r="G79" s="67">
        <v>1834.52</v>
      </c>
      <c r="H79" s="67">
        <v>161251.16</v>
      </c>
      <c r="I79" s="67"/>
      <c r="J79" s="67"/>
      <c r="K79" s="67"/>
      <c r="L79" s="67">
        <v>0</v>
      </c>
      <c r="M79" s="67">
        <v>0.01</v>
      </c>
      <c r="N79" s="67">
        <v>0.94</v>
      </c>
    </row>
    <row r="80" spans="1:14" s="64" customFormat="1" ht="11.25">
      <c r="A80" s="66" t="s">
        <v>64</v>
      </c>
      <c r="B80" s="66" t="s">
        <v>65</v>
      </c>
      <c r="C80" s="67"/>
      <c r="D80" s="67"/>
      <c r="E80" s="67"/>
      <c r="F80" s="67">
        <v>0.88</v>
      </c>
      <c r="G80" s="67">
        <v>0.25</v>
      </c>
      <c r="H80" s="67">
        <v>21.89</v>
      </c>
      <c r="I80" s="67"/>
      <c r="J80" s="67"/>
      <c r="K80" s="67"/>
      <c r="L80" s="67"/>
      <c r="M80" s="67"/>
      <c r="N80" s="67"/>
    </row>
    <row r="81" spans="1:14" s="64" customFormat="1" ht="11.25">
      <c r="A81" s="66" t="s">
        <v>66</v>
      </c>
      <c r="B81" s="66" t="s">
        <v>67</v>
      </c>
      <c r="C81" s="67">
        <v>2673.27</v>
      </c>
      <c r="D81" s="67">
        <v>10209.97</v>
      </c>
      <c r="E81" s="67">
        <v>840524.62</v>
      </c>
      <c r="F81" s="67">
        <v>3526.59</v>
      </c>
      <c r="G81" s="67">
        <v>11725.75</v>
      </c>
      <c r="H81" s="67">
        <v>1029981.75</v>
      </c>
      <c r="I81" s="67">
        <v>5213.63</v>
      </c>
      <c r="J81" s="67">
        <v>6834.75</v>
      </c>
      <c r="K81" s="67">
        <v>566464.61</v>
      </c>
      <c r="L81" s="67">
        <v>5761.86</v>
      </c>
      <c r="M81" s="67">
        <v>7070.9</v>
      </c>
      <c r="N81" s="67">
        <v>622275.5</v>
      </c>
    </row>
    <row r="82" spans="1:14" s="64" customFormat="1" ht="11.25">
      <c r="A82" s="66" t="s">
        <v>68</v>
      </c>
      <c r="B82" s="66" t="s">
        <v>69</v>
      </c>
      <c r="C82" s="67">
        <v>0</v>
      </c>
      <c r="D82" s="67">
        <v>0.03</v>
      </c>
      <c r="E82" s="67">
        <v>2.06</v>
      </c>
      <c r="F82" s="67"/>
      <c r="G82" s="67"/>
      <c r="H82" s="67"/>
      <c r="I82" s="67"/>
      <c r="J82" s="67"/>
      <c r="K82" s="67"/>
      <c r="L82" s="67"/>
      <c r="M82" s="67"/>
      <c r="N82" s="67"/>
    </row>
    <row r="83" spans="1:14" s="64" customFormat="1" ht="11.25">
      <c r="A83" s="66" t="s">
        <v>298</v>
      </c>
      <c r="B83" s="66" t="s">
        <v>299</v>
      </c>
      <c r="C83" s="67"/>
      <c r="D83" s="67"/>
      <c r="E83" s="67"/>
      <c r="F83" s="67"/>
      <c r="G83" s="67"/>
      <c r="H83" s="67"/>
      <c r="I83" s="67">
        <v>126.75</v>
      </c>
      <c r="J83" s="67">
        <v>339.64</v>
      </c>
      <c r="K83" s="67">
        <v>28493.37</v>
      </c>
      <c r="L83" s="67">
        <v>13.7</v>
      </c>
      <c r="M83" s="67">
        <v>39.05</v>
      </c>
      <c r="N83" s="67">
        <v>3356.28</v>
      </c>
    </row>
    <row r="84" spans="1:14" s="64" customFormat="1" ht="11.25">
      <c r="A84" s="66" t="s">
        <v>114</v>
      </c>
      <c r="B84" s="66" t="s">
        <v>115</v>
      </c>
      <c r="C84" s="67"/>
      <c r="D84" s="67"/>
      <c r="E84" s="67"/>
      <c r="F84" s="67">
        <v>0.02</v>
      </c>
      <c r="G84" s="67">
        <v>32.3</v>
      </c>
      <c r="H84" s="67">
        <v>2828.8</v>
      </c>
      <c r="I84" s="67">
        <v>2</v>
      </c>
      <c r="J84" s="67">
        <v>20</v>
      </c>
      <c r="K84" s="67">
        <v>1696</v>
      </c>
      <c r="L84" s="67">
        <v>3</v>
      </c>
      <c r="M84" s="67">
        <v>42</v>
      </c>
      <c r="N84" s="67">
        <v>3659.88</v>
      </c>
    </row>
    <row r="85" spans="1:14" s="64" customFormat="1" ht="11.25">
      <c r="A85" s="66" t="s">
        <v>116</v>
      </c>
      <c r="B85" s="66" t="s">
        <v>150</v>
      </c>
      <c r="C85" s="67">
        <v>113.22</v>
      </c>
      <c r="D85" s="67">
        <v>167.86</v>
      </c>
      <c r="E85" s="67">
        <v>13957.02</v>
      </c>
      <c r="F85" s="67">
        <v>589.04</v>
      </c>
      <c r="G85" s="67">
        <v>837.9</v>
      </c>
      <c r="H85" s="67">
        <v>73632.15</v>
      </c>
      <c r="I85" s="67">
        <v>1.19</v>
      </c>
      <c r="J85" s="67">
        <v>32</v>
      </c>
      <c r="K85" s="67">
        <v>2728.66</v>
      </c>
      <c r="L85" s="67">
        <v>92.22</v>
      </c>
      <c r="M85" s="67">
        <v>1928.68</v>
      </c>
      <c r="N85" s="67">
        <v>169631.82</v>
      </c>
    </row>
    <row r="86" spans="1:14" s="64" customFormat="1" ht="11.25">
      <c r="A86" s="66" t="s">
        <v>151</v>
      </c>
      <c r="B86" s="66" t="s">
        <v>152</v>
      </c>
      <c r="C86" s="67">
        <v>1610.27</v>
      </c>
      <c r="D86" s="67">
        <v>3773.85</v>
      </c>
      <c r="E86" s="67">
        <v>311155.08</v>
      </c>
      <c r="F86" s="67">
        <v>2460.94</v>
      </c>
      <c r="G86" s="67">
        <v>6650.67</v>
      </c>
      <c r="H86" s="67">
        <v>583657.5</v>
      </c>
      <c r="I86" s="67">
        <v>1.54</v>
      </c>
      <c r="J86" s="67">
        <v>8.64</v>
      </c>
      <c r="K86" s="67">
        <v>741.28</v>
      </c>
      <c r="L86" s="67">
        <v>133.58</v>
      </c>
      <c r="M86" s="67">
        <v>87.27</v>
      </c>
      <c r="N86" s="67">
        <v>7676.19</v>
      </c>
    </row>
    <row r="87" spans="1:14" s="64" customFormat="1" ht="11.25">
      <c r="A87" s="66" t="s">
        <v>153</v>
      </c>
      <c r="B87" s="66" t="s">
        <v>154</v>
      </c>
      <c r="C87" s="67">
        <v>3211.67</v>
      </c>
      <c r="D87" s="67">
        <v>11826.85</v>
      </c>
      <c r="E87" s="67">
        <v>979337.56</v>
      </c>
      <c r="F87" s="67">
        <v>5206.58</v>
      </c>
      <c r="G87" s="67">
        <v>40302.35</v>
      </c>
      <c r="H87" s="67">
        <v>3548862.22</v>
      </c>
      <c r="I87" s="67">
        <v>3709.62</v>
      </c>
      <c r="J87" s="67">
        <v>9741.73</v>
      </c>
      <c r="K87" s="67">
        <v>819471.29</v>
      </c>
      <c r="L87" s="67">
        <v>2799.21</v>
      </c>
      <c r="M87" s="67">
        <v>13022.4</v>
      </c>
      <c r="N87" s="67">
        <v>1142778.36</v>
      </c>
    </row>
    <row r="88" spans="1:14" s="64" customFormat="1" ht="11.25">
      <c r="A88" s="66" t="s">
        <v>155</v>
      </c>
      <c r="B88" s="66" t="s">
        <v>156</v>
      </c>
      <c r="C88" s="67">
        <v>2819.67</v>
      </c>
      <c r="D88" s="67">
        <v>10292.36</v>
      </c>
      <c r="E88" s="67">
        <v>851417.45</v>
      </c>
      <c r="F88" s="67">
        <v>4032.24</v>
      </c>
      <c r="G88" s="67">
        <v>14569.69</v>
      </c>
      <c r="H88" s="67">
        <v>1280701.43</v>
      </c>
      <c r="I88" s="67">
        <v>1645.84</v>
      </c>
      <c r="J88" s="67">
        <v>10100.45</v>
      </c>
      <c r="K88" s="67">
        <v>847579.48</v>
      </c>
      <c r="L88" s="67">
        <v>1181.21</v>
      </c>
      <c r="M88" s="67">
        <v>4955.55</v>
      </c>
      <c r="N88" s="67">
        <v>435316.86</v>
      </c>
    </row>
    <row r="89" spans="1:14" s="64" customFormat="1" ht="11.25">
      <c r="A89" s="66" t="s">
        <v>157</v>
      </c>
      <c r="B89" s="66" t="s">
        <v>158</v>
      </c>
      <c r="C89" s="67">
        <v>11.73</v>
      </c>
      <c r="D89" s="67">
        <v>28.33</v>
      </c>
      <c r="E89" s="67">
        <v>2360.17</v>
      </c>
      <c r="F89" s="67">
        <v>34.59</v>
      </c>
      <c r="G89" s="67">
        <v>93.93</v>
      </c>
      <c r="H89" s="67">
        <v>8233.37</v>
      </c>
      <c r="I89" s="67">
        <v>579.15</v>
      </c>
      <c r="J89" s="67">
        <v>59.85</v>
      </c>
      <c r="K89" s="67">
        <v>5244.41</v>
      </c>
      <c r="L89" s="67">
        <v>330.64</v>
      </c>
      <c r="M89" s="67">
        <v>852.87</v>
      </c>
      <c r="N89" s="67">
        <v>75320.95</v>
      </c>
    </row>
    <row r="90" spans="1:14" s="64" customFormat="1" ht="11.25">
      <c r="A90" s="66" t="s">
        <v>159</v>
      </c>
      <c r="B90" s="66" t="s">
        <v>160</v>
      </c>
      <c r="C90" s="67">
        <v>1547.93</v>
      </c>
      <c r="D90" s="67">
        <v>13084.16</v>
      </c>
      <c r="E90" s="67">
        <v>1072862.85</v>
      </c>
      <c r="F90" s="67">
        <v>2686.43</v>
      </c>
      <c r="G90" s="67">
        <v>16179.55</v>
      </c>
      <c r="H90" s="67">
        <v>1419049.2</v>
      </c>
      <c r="I90" s="67">
        <v>403.45</v>
      </c>
      <c r="J90" s="67">
        <v>3971.13</v>
      </c>
      <c r="K90" s="67">
        <v>329724.8</v>
      </c>
      <c r="L90" s="67">
        <v>757.81</v>
      </c>
      <c r="M90" s="67">
        <v>6621.95</v>
      </c>
      <c r="N90" s="67">
        <v>580336.6</v>
      </c>
    </row>
    <row r="91" spans="1:14" s="64" customFormat="1" ht="11.25">
      <c r="A91" s="66" t="s">
        <v>161</v>
      </c>
      <c r="B91" s="66" t="s">
        <v>162</v>
      </c>
      <c r="C91" s="67">
        <v>7.58</v>
      </c>
      <c r="D91" s="67">
        <v>252.41</v>
      </c>
      <c r="E91" s="67">
        <v>20710.92</v>
      </c>
      <c r="F91" s="67">
        <v>167.32</v>
      </c>
      <c r="G91" s="67">
        <v>795.73</v>
      </c>
      <c r="H91" s="67">
        <v>69748.47</v>
      </c>
      <c r="I91" s="67">
        <v>0.03</v>
      </c>
      <c r="J91" s="67">
        <v>64.04</v>
      </c>
      <c r="K91" s="67">
        <v>5895.2</v>
      </c>
      <c r="L91" s="67">
        <v>0</v>
      </c>
      <c r="M91" s="67">
        <v>6.71</v>
      </c>
      <c r="N91" s="67">
        <v>577.75</v>
      </c>
    </row>
    <row r="92" spans="1:14" s="64" customFormat="1" ht="11.25">
      <c r="A92" s="66" t="s">
        <v>325</v>
      </c>
      <c r="B92" s="66" t="s">
        <v>326</v>
      </c>
      <c r="C92" s="67"/>
      <c r="D92" s="67"/>
      <c r="E92" s="67"/>
      <c r="F92" s="67">
        <v>0.27</v>
      </c>
      <c r="G92" s="67">
        <v>7.6</v>
      </c>
      <c r="H92" s="67">
        <v>676.48</v>
      </c>
      <c r="I92" s="67"/>
      <c r="J92" s="67"/>
      <c r="K92" s="67"/>
      <c r="L92" s="67"/>
      <c r="M92" s="67"/>
      <c r="N92" s="67"/>
    </row>
    <row r="93" spans="1:14" s="64" customFormat="1" ht="11.25">
      <c r="A93" s="66" t="s">
        <v>163</v>
      </c>
      <c r="B93" s="66" t="s">
        <v>164</v>
      </c>
      <c r="C93" s="67">
        <v>104.59</v>
      </c>
      <c r="D93" s="67">
        <v>557.77</v>
      </c>
      <c r="E93" s="67">
        <v>47548.05</v>
      </c>
      <c r="F93" s="67">
        <v>117.98</v>
      </c>
      <c r="G93" s="67">
        <v>1035.93</v>
      </c>
      <c r="H93" s="67">
        <v>90733.09</v>
      </c>
      <c r="I93" s="67">
        <v>4.12</v>
      </c>
      <c r="J93" s="67">
        <v>302.75</v>
      </c>
      <c r="K93" s="67">
        <v>28341.74</v>
      </c>
      <c r="L93" s="67">
        <v>9.61</v>
      </c>
      <c r="M93" s="67">
        <v>755.09</v>
      </c>
      <c r="N93" s="67">
        <v>66028.38</v>
      </c>
    </row>
    <row r="94" spans="1:14" s="64" customFormat="1" ht="11.25">
      <c r="A94" s="66" t="s">
        <v>165</v>
      </c>
      <c r="B94" s="66" t="s">
        <v>166</v>
      </c>
      <c r="C94" s="67">
        <v>0.01</v>
      </c>
      <c r="D94" s="67">
        <v>0.28</v>
      </c>
      <c r="E94" s="67">
        <v>23.45</v>
      </c>
      <c r="F94" s="67">
        <v>6.72</v>
      </c>
      <c r="G94" s="67">
        <v>4.28</v>
      </c>
      <c r="H94" s="67">
        <v>375.42</v>
      </c>
      <c r="I94" s="67">
        <v>0.01</v>
      </c>
      <c r="J94" s="67">
        <v>0.08</v>
      </c>
      <c r="K94" s="67">
        <v>6.36</v>
      </c>
      <c r="L94" s="67"/>
      <c r="M94" s="67"/>
      <c r="N94" s="67"/>
    </row>
    <row r="95" spans="1:14" s="64" customFormat="1" ht="11.25">
      <c r="A95" s="66" t="s">
        <v>167</v>
      </c>
      <c r="B95" s="66" t="s">
        <v>168</v>
      </c>
      <c r="C95" s="67"/>
      <c r="D95" s="67"/>
      <c r="E95" s="67"/>
      <c r="F95" s="67">
        <v>6.6</v>
      </c>
      <c r="G95" s="67">
        <v>2.28</v>
      </c>
      <c r="H95" s="67">
        <v>203.32</v>
      </c>
      <c r="I95" s="67"/>
      <c r="J95" s="67"/>
      <c r="K95" s="67"/>
      <c r="L95" s="67"/>
      <c r="M95" s="67"/>
      <c r="N95" s="67"/>
    </row>
    <row r="96" spans="1:14" s="64" customFormat="1" ht="11.25">
      <c r="A96" s="66" t="s">
        <v>169</v>
      </c>
      <c r="B96" s="66" t="s">
        <v>170</v>
      </c>
      <c r="C96" s="67">
        <v>611.47</v>
      </c>
      <c r="D96" s="67">
        <v>1507.1</v>
      </c>
      <c r="E96" s="67">
        <v>125201.83</v>
      </c>
      <c r="F96" s="67">
        <v>2185.24</v>
      </c>
      <c r="G96" s="67">
        <v>2572.33</v>
      </c>
      <c r="H96" s="67">
        <v>226548.42</v>
      </c>
      <c r="I96" s="67">
        <v>389.45</v>
      </c>
      <c r="J96" s="67">
        <v>875.31</v>
      </c>
      <c r="K96" s="67">
        <v>72965.96</v>
      </c>
      <c r="L96" s="67">
        <v>323.36</v>
      </c>
      <c r="M96" s="67">
        <v>785.5</v>
      </c>
      <c r="N96" s="67">
        <v>68742.46</v>
      </c>
    </row>
    <row r="97" spans="1:14" s="64" customFormat="1" ht="11.25">
      <c r="A97" s="66" t="s">
        <v>171</v>
      </c>
      <c r="B97" s="66" t="s">
        <v>172</v>
      </c>
      <c r="C97" s="67">
        <v>1209.76</v>
      </c>
      <c r="D97" s="67">
        <v>1169.75</v>
      </c>
      <c r="E97" s="67">
        <v>97409.89</v>
      </c>
      <c r="F97" s="67">
        <v>1086.33</v>
      </c>
      <c r="G97" s="67">
        <v>1279.11</v>
      </c>
      <c r="H97" s="67">
        <v>112317.86</v>
      </c>
      <c r="I97" s="67">
        <v>8.56</v>
      </c>
      <c r="J97" s="67">
        <v>42.27</v>
      </c>
      <c r="K97" s="67">
        <v>3623.51</v>
      </c>
      <c r="L97" s="67">
        <v>11.69</v>
      </c>
      <c r="M97" s="67">
        <v>56.09</v>
      </c>
      <c r="N97" s="67">
        <v>4932.31</v>
      </c>
    </row>
    <row r="98" spans="1:14" s="64" customFormat="1" ht="11.25">
      <c r="A98" s="66" t="s">
        <v>173</v>
      </c>
      <c r="B98" s="66" t="s">
        <v>174</v>
      </c>
      <c r="C98" s="67">
        <v>2006.36</v>
      </c>
      <c r="D98" s="67">
        <v>1782.22</v>
      </c>
      <c r="E98" s="67">
        <v>148510.9</v>
      </c>
      <c r="F98" s="67">
        <v>1388.02</v>
      </c>
      <c r="G98" s="67">
        <v>1926.66</v>
      </c>
      <c r="H98" s="67">
        <v>169136.52</v>
      </c>
      <c r="I98" s="67">
        <v>5.04</v>
      </c>
      <c r="J98" s="67">
        <v>16.5</v>
      </c>
      <c r="K98" s="67">
        <v>1325.09</v>
      </c>
      <c r="L98" s="67">
        <v>8.77</v>
      </c>
      <c r="M98" s="67">
        <v>26.56</v>
      </c>
      <c r="N98" s="67">
        <v>2325.24</v>
      </c>
    </row>
    <row r="99" spans="1:14" s="64" customFormat="1" ht="11.25">
      <c r="A99" s="66" t="s">
        <v>175</v>
      </c>
      <c r="B99" s="66" t="s">
        <v>190</v>
      </c>
      <c r="C99" s="67">
        <v>1.08</v>
      </c>
      <c r="D99" s="67">
        <v>1.2</v>
      </c>
      <c r="E99" s="67">
        <v>99.16</v>
      </c>
      <c r="F99" s="67">
        <v>0</v>
      </c>
      <c r="G99" s="67">
        <v>0.14</v>
      </c>
      <c r="H99" s="67">
        <v>12.33</v>
      </c>
      <c r="I99" s="67"/>
      <c r="J99" s="67"/>
      <c r="K99" s="67"/>
      <c r="L99" s="67">
        <v>0.01</v>
      </c>
      <c r="M99" s="67">
        <v>0.4</v>
      </c>
      <c r="N99" s="67">
        <v>35.01</v>
      </c>
    </row>
  </sheetData>
  <sheetProtection/>
  <mergeCells count="8">
    <mergeCell ref="A2:A4"/>
    <mergeCell ref="B2:B4"/>
    <mergeCell ref="C2:H2"/>
    <mergeCell ref="I2:N2"/>
    <mergeCell ref="C3:E3"/>
    <mergeCell ref="F3:H3"/>
    <mergeCell ref="I3:K3"/>
    <mergeCell ref="L3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102"/>
  <sheetViews>
    <sheetView zoomScalePageLayoutView="0" workbookViewId="0" topLeftCell="A1">
      <selection activeCell="A99" sqref="A99:IV99"/>
    </sheetView>
  </sheetViews>
  <sheetFormatPr defaultColWidth="9.140625" defaultRowHeight="15"/>
  <cols>
    <col min="1" max="1" width="4.8515625" style="11" customWidth="1"/>
    <col min="2" max="2" width="53.28125" style="11" customWidth="1"/>
    <col min="3" max="3" width="9.7109375" style="7" customWidth="1"/>
    <col min="4" max="4" width="10.140625" style="7" bestFit="1" customWidth="1"/>
    <col min="5" max="5" width="10.8515625" style="7" bestFit="1" customWidth="1"/>
    <col min="6" max="6" width="9.140625" style="7" bestFit="1" customWidth="1"/>
    <col min="7" max="7" width="10.140625" style="7" customWidth="1"/>
    <col min="8" max="8" width="10.8515625" style="7" bestFit="1" customWidth="1"/>
    <col min="9" max="9" width="8.28125" style="7" bestFit="1" customWidth="1"/>
    <col min="10" max="10" width="7.8515625" style="7" bestFit="1" customWidth="1"/>
    <col min="11" max="11" width="10.00390625" style="7" bestFit="1" customWidth="1"/>
    <col min="12" max="12" width="8.28125" style="7" bestFit="1" customWidth="1"/>
    <col min="13" max="13" width="10.140625" style="7" bestFit="1" customWidth="1"/>
    <col min="14" max="14" width="10.00390625" style="7" bestFit="1" customWidth="1"/>
    <col min="15" max="16384" width="9.140625" style="12" customWidth="1"/>
  </cols>
  <sheetData>
    <row r="1" spans="1:14" s="23" customFormat="1" ht="23.25" customHeight="1" thickBot="1">
      <c r="A1" s="149" t="s">
        <v>404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6.5" customHeight="1">
      <c r="A2" s="143" t="s">
        <v>266</v>
      </c>
      <c r="B2" s="146" t="s">
        <v>267</v>
      </c>
      <c r="C2" s="134" t="s">
        <v>148</v>
      </c>
      <c r="D2" s="134"/>
      <c r="E2" s="134"/>
      <c r="F2" s="134"/>
      <c r="G2" s="134"/>
      <c r="H2" s="134"/>
      <c r="I2" s="134" t="s">
        <v>149</v>
      </c>
      <c r="J2" s="134"/>
      <c r="K2" s="134"/>
      <c r="L2" s="134"/>
      <c r="M2" s="134"/>
      <c r="N2" s="135"/>
    </row>
    <row r="3" spans="1:14" ht="17.25" customHeight="1">
      <c r="A3" s="144"/>
      <c r="B3" s="147"/>
      <c r="C3" s="124" t="s">
        <v>405</v>
      </c>
      <c r="D3" s="124"/>
      <c r="E3" s="124"/>
      <c r="F3" s="124" t="s">
        <v>401</v>
      </c>
      <c r="G3" s="124"/>
      <c r="H3" s="124"/>
      <c r="I3" s="124" t="s">
        <v>405</v>
      </c>
      <c r="J3" s="124"/>
      <c r="K3" s="124"/>
      <c r="L3" s="124" t="s">
        <v>401</v>
      </c>
      <c r="M3" s="124"/>
      <c r="N3" s="140"/>
    </row>
    <row r="4" spans="1:14" ht="22.5" thickBot="1">
      <c r="A4" s="145"/>
      <c r="B4" s="148"/>
      <c r="C4" s="61" t="s">
        <v>309</v>
      </c>
      <c r="D4" s="61" t="s">
        <v>195</v>
      </c>
      <c r="E4" s="61" t="s">
        <v>196</v>
      </c>
      <c r="F4" s="61" t="s">
        <v>309</v>
      </c>
      <c r="G4" s="61" t="s">
        <v>195</v>
      </c>
      <c r="H4" s="61" t="s">
        <v>196</v>
      </c>
      <c r="I4" s="61" t="s">
        <v>309</v>
      </c>
      <c r="J4" s="61" t="s">
        <v>195</v>
      </c>
      <c r="K4" s="61" t="s">
        <v>196</v>
      </c>
      <c r="L4" s="61" t="s">
        <v>309</v>
      </c>
      <c r="M4" s="61" t="s">
        <v>195</v>
      </c>
      <c r="N4" s="62" t="s">
        <v>196</v>
      </c>
    </row>
    <row r="5" ht="11.25">
      <c r="C5" s="7" t="s">
        <v>304</v>
      </c>
    </row>
    <row r="6" spans="1:14" ht="11.25">
      <c r="A6" s="81"/>
      <c r="B6" s="82" t="s">
        <v>137</v>
      </c>
      <c r="C6" s="65">
        <v>1343041.8599999994</v>
      </c>
      <c r="D6" s="65">
        <v>5314643.3999999985</v>
      </c>
      <c r="E6" s="65">
        <v>442287791.39</v>
      </c>
      <c r="F6" s="65">
        <v>1715640.83</v>
      </c>
      <c r="G6" s="65">
        <v>7875777.639999998</v>
      </c>
      <c r="H6" s="65">
        <v>691910476.4199998</v>
      </c>
      <c r="I6" s="65">
        <v>532171.35</v>
      </c>
      <c r="J6" s="65">
        <v>413927.9900000003</v>
      </c>
      <c r="K6" s="65">
        <v>34763905.75000001</v>
      </c>
      <c r="L6" s="65">
        <v>448941.69000000006</v>
      </c>
      <c r="M6" s="65">
        <v>608019.0099999997</v>
      </c>
      <c r="N6" s="65">
        <v>53446591.110000014</v>
      </c>
    </row>
    <row r="7" spans="1:14" s="64" customFormat="1" ht="11.25">
      <c r="A7" s="81"/>
      <c r="B7" s="82"/>
      <c r="C7" s="102" t="s">
        <v>308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5" s="64" customFormat="1" ht="11.25">
      <c r="A8" s="66" t="s">
        <v>181</v>
      </c>
      <c r="B8" s="66" t="s">
        <v>182</v>
      </c>
      <c r="C8" s="67">
        <v>549.96</v>
      </c>
      <c r="D8" s="67">
        <v>1861.96</v>
      </c>
      <c r="E8" s="67">
        <v>153073.76</v>
      </c>
      <c r="F8" s="67">
        <v>651.66</v>
      </c>
      <c r="G8" s="67">
        <v>2959.88</v>
      </c>
      <c r="H8" s="67">
        <v>260109.39</v>
      </c>
      <c r="I8" s="67">
        <v>9.72</v>
      </c>
      <c r="J8" s="67">
        <v>264.23</v>
      </c>
      <c r="K8" s="67">
        <v>21168.92</v>
      </c>
      <c r="L8" s="67">
        <v>70.01</v>
      </c>
      <c r="M8" s="67">
        <v>142.51</v>
      </c>
      <c r="N8" s="67">
        <v>12666.43</v>
      </c>
      <c r="O8" s="63"/>
    </row>
    <row r="9" spans="1:15" s="64" customFormat="1" ht="11.25">
      <c r="A9" s="66" t="s">
        <v>183</v>
      </c>
      <c r="B9" s="66" t="s">
        <v>184</v>
      </c>
      <c r="C9" s="67">
        <v>10131.16</v>
      </c>
      <c r="D9" s="67">
        <v>6819.71</v>
      </c>
      <c r="E9" s="67">
        <v>568563.79</v>
      </c>
      <c r="F9" s="67">
        <v>16375.22</v>
      </c>
      <c r="G9" s="67">
        <v>14215.4</v>
      </c>
      <c r="H9" s="67">
        <v>1250325.04</v>
      </c>
      <c r="I9" s="67">
        <v>177.47</v>
      </c>
      <c r="J9" s="67">
        <v>928.18</v>
      </c>
      <c r="K9" s="67">
        <v>78215.05</v>
      </c>
      <c r="L9" s="67">
        <v>92.25</v>
      </c>
      <c r="M9" s="67">
        <v>549.8</v>
      </c>
      <c r="N9" s="67">
        <v>47797.12</v>
      </c>
      <c r="O9" s="63"/>
    </row>
    <row r="10" spans="1:15" s="64" customFormat="1" ht="11.25">
      <c r="A10" s="66" t="s">
        <v>185</v>
      </c>
      <c r="B10" s="66" t="s">
        <v>186</v>
      </c>
      <c r="C10" s="67">
        <v>1240.17</v>
      </c>
      <c r="D10" s="67">
        <v>3318.81</v>
      </c>
      <c r="E10" s="67">
        <v>277761.69</v>
      </c>
      <c r="F10" s="67">
        <v>1165.09</v>
      </c>
      <c r="G10" s="67">
        <v>4061.06</v>
      </c>
      <c r="H10" s="67">
        <v>355432</v>
      </c>
      <c r="I10" s="67">
        <v>1248.35</v>
      </c>
      <c r="J10" s="67">
        <v>885.44</v>
      </c>
      <c r="K10" s="67">
        <v>75988.51</v>
      </c>
      <c r="L10" s="67">
        <v>401.76</v>
      </c>
      <c r="M10" s="67">
        <v>217.11</v>
      </c>
      <c r="N10" s="67">
        <v>18953.35</v>
      </c>
      <c r="O10" s="63"/>
    </row>
    <row r="11" spans="1:15" s="64" customFormat="1" ht="11.25">
      <c r="A11" s="66" t="s">
        <v>187</v>
      </c>
      <c r="B11" s="66" t="s">
        <v>188</v>
      </c>
      <c r="C11" s="67">
        <v>519.62</v>
      </c>
      <c r="D11" s="67">
        <v>2339.58</v>
      </c>
      <c r="E11" s="67">
        <v>196213.34</v>
      </c>
      <c r="F11" s="67">
        <v>534.15</v>
      </c>
      <c r="G11" s="67">
        <v>1408.27</v>
      </c>
      <c r="H11" s="67">
        <v>124055.15</v>
      </c>
      <c r="I11" s="67">
        <v>645.08</v>
      </c>
      <c r="J11" s="67">
        <v>1457.6</v>
      </c>
      <c r="K11" s="67">
        <v>121504.79</v>
      </c>
      <c r="L11" s="67">
        <v>409.25</v>
      </c>
      <c r="M11" s="67">
        <v>1340.12</v>
      </c>
      <c r="N11" s="67">
        <v>117842.43</v>
      </c>
      <c r="O11" s="63"/>
    </row>
    <row r="12" spans="1:15" s="64" customFormat="1" ht="11.25">
      <c r="A12" s="66" t="s">
        <v>189</v>
      </c>
      <c r="B12" s="66" t="s">
        <v>268</v>
      </c>
      <c r="C12" s="67">
        <v>4073.43</v>
      </c>
      <c r="D12" s="67">
        <v>3113.39</v>
      </c>
      <c r="E12" s="67">
        <v>258556.79</v>
      </c>
      <c r="F12" s="67">
        <v>2231.33</v>
      </c>
      <c r="G12" s="67">
        <v>1931.24</v>
      </c>
      <c r="H12" s="67">
        <v>168166.66</v>
      </c>
      <c r="I12" s="67">
        <v>1091.12</v>
      </c>
      <c r="J12" s="67">
        <v>4070.46</v>
      </c>
      <c r="K12" s="67">
        <v>354014.81</v>
      </c>
      <c r="L12" s="67">
        <v>1095.51</v>
      </c>
      <c r="M12" s="67">
        <v>3426.69</v>
      </c>
      <c r="N12" s="67">
        <v>300265.04</v>
      </c>
      <c r="O12" s="63"/>
    </row>
    <row r="13" spans="1:15" s="64" customFormat="1" ht="11.25">
      <c r="A13" s="66" t="s">
        <v>269</v>
      </c>
      <c r="B13" s="66" t="s">
        <v>270</v>
      </c>
      <c r="C13" s="67">
        <v>1361.5</v>
      </c>
      <c r="D13" s="67">
        <v>5854.08</v>
      </c>
      <c r="E13" s="67">
        <v>497014.63</v>
      </c>
      <c r="F13" s="67">
        <v>1994.97</v>
      </c>
      <c r="G13" s="67">
        <v>10831.18</v>
      </c>
      <c r="H13" s="67">
        <v>951053.92</v>
      </c>
      <c r="I13" s="67">
        <v>6.07</v>
      </c>
      <c r="J13" s="67">
        <v>31.22</v>
      </c>
      <c r="K13" s="67">
        <v>2647.41</v>
      </c>
      <c r="L13" s="67">
        <v>5.15</v>
      </c>
      <c r="M13" s="67">
        <v>5.69</v>
      </c>
      <c r="N13" s="67">
        <v>504.19</v>
      </c>
      <c r="O13" s="63"/>
    </row>
    <row r="14" spans="1:15" s="64" customFormat="1" ht="11.25">
      <c r="A14" s="66" t="s">
        <v>271</v>
      </c>
      <c r="B14" s="66" t="s">
        <v>138</v>
      </c>
      <c r="C14" s="67">
        <v>8909.64</v>
      </c>
      <c r="D14" s="67">
        <v>7111.29</v>
      </c>
      <c r="E14" s="67">
        <v>612852.77</v>
      </c>
      <c r="F14" s="67">
        <v>6956.14</v>
      </c>
      <c r="G14" s="67">
        <v>6416.17</v>
      </c>
      <c r="H14" s="67">
        <v>560482.32</v>
      </c>
      <c r="I14" s="67">
        <v>44737.79</v>
      </c>
      <c r="J14" s="67">
        <v>42880.89</v>
      </c>
      <c r="K14" s="67">
        <v>3595369.62</v>
      </c>
      <c r="L14" s="67">
        <v>48743.96</v>
      </c>
      <c r="M14" s="67">
        <v>47466.68</v>
      </c>
      <c r="N14" s="67">
        <v>4170290.69</v>
      </c>
      <c r="O14" s="63"/>
    </row>
    <row r="15" spans="1:15" s="64" customFormat="1" ht="11.25">
      <c r="A15" s="66" t="s">
        <v>139</v>
      </c>
      <c r="B15" s="66" t="s">
        <v>140</v>
      </c>
      <c r="C15" s="67">
        <v>70122.17</v>
      </c>
      <c r="D15" s="67">
        <v>44186.3</v>
      </c>
      <c r="E15" s="67">
        <v>3712137.81</v>
      </c>
      <c r="F15" s="67">
        <v>119465</v>
      </c>
      <c r="G15" s="67">
        <v>84854.43</v>
      </c>
      <c r="H15" s="67">
        <v>7453530.92</v>
      </c>
      <c r="I15" s="67">
        <v>4611.88</v>
      </c>
      <c r="J15" s="67">
        <v>7096.93</v>
      </c>
      <c r="K15" s="67">
        <v>617992.69</v>
      </c>
      <c r="L15" s="67">
        <v>3460.6</v>
      </c>
      <c r="M15" s="67">
        <v>6141.96</v>
      </c>
      <c r="N15" s="67">
        <v>539596.28</v>
      </c>
      <c r="O15" s="63"/>
    </row>
    <row r="16" spans="1:15" s="64" customFormat="1" ht="11.25">
      <c r="A16" s="66" t="s">
        <v>141</v>
      </c>
      <c r="B16" s="66" t="s">
        <v>142</v>
      </c>
      <c r="C16" s="67">
        <v>4022.95</v>
      </c>
      <c r="D16" s="67">
        <v>4549.3</v>
      </c>
      <c r="E16" s="67">
        <v>383455.17</v>
      </c>
      <c r="F16" s="67">
        <v>3913.67</v>
      </c>
      <c r="G16" s="67">
        <v>4995.49</v>
      </c>
      <c r="H16" s="67">
        <v>439067.94</v>
      </c>
      <c r="I16" s="67">
        <v>19.15</v>
      </c>
      <c r="J16" s="67">
        <v>19.07</v>
      </c>
      <c r="K16" s="67">
        <v>1569.85</v>
      </c>
      <c r="L16" s="67">
        <v>0.15</v>
      </c>
      <c r="M16" s="67">
        <v>3.24</v>
      </c>
      <c r="N16" s="67">
        <v>287.05</v>
      </c>
      <c r="O16" s="63"/>
    </row>
    <row r="17" spans="1:15" s="64" customFormat="1" ht="11.25">
      <c r="A17" s="66" t="s">
        <v>143</v>
      </c>
      <c r="B17" s="66" t="s">
        <v>144</v>
      </c>
      <c r="C17" s="67">
        <v>3161.02</v>
      </c>
      <c r="D17" s="67">
        <v>5230.02</v>
      </c>
      <c r="E17" s="67">
        <v>485948.44</v>
      </c>
      <c r="F17" s="67">
        <v>5738.46</v>
      </c>
      <c r="G17" s="67">
        <v>8922.68</v>
      </c>
      <c r="H17" s="67">
        <v>780252.12</v>
      </c>
      <c r="I17" s="67">
        <v>26.32</v>
      </c>
      <c r="J17" s="67">
        <v>18.65</v>
      </c>
      <c r="K17" s="67">
        <v>1573.54</v>
      </c>
      <c r="L17" s="67">
        <v>24.24</v>
      </c>
      <c r="M17" s="67">
        <v>24.67</v>
      </c>
      <c r="N17" s="67">
        <v>2161.4</v>
      </c>
      <c r="O17" s="63"/>
    </row>
    <row r="18" spans="1:15" s="64" customFormat="1" ht="11.25">
      <c r="A18" s="66" t="s">
        <v>145</v>
      </c>
      <c r="B18" s="66" t="s">
        <v>146</v>
      </c>
      <c r="C18" s="67">
        <v>1077.32</v>
      </c>
      <c r="D18" s="67">
        <v>1394.75</v>
      </c>
      <c r="E18" s="67">
        <v>116142.92</v>
      </c>
      <c r="F18" s="67">
        <v>1461.39</v>
      </c>
      <c r="G18" s="67">
        <v>2367.66</v>
      </c>
      <c r="H18" s="67">
        <v>209413.11</v>
      </c>
      <c r="I18" s="67">
        <v>70.27</v>
      </c>
      <c r="J18" s="67">
        <v>116.15</v>
      </c>
      <c r="K18" s="67">
        <v>9272.04</v>
      </c>
      <c r="L18" s="67">
        <v>75</v>
      </c>
      <c r="M18" s="67">
        <v>21.1</v>
      </c>
      <c r="N18" s="67">
        <v>1875</v>
      </c>
      <c r="O18" s="63"/>
    </row>
    <row r="19" spans="1:15" s="64" customFormat="1" ht="11.25">
      <c r="A19" s="66" t="s">
        <v>147</v>
      </c>
      <c r="B19" s="66" t="s">
        <v>0</v>
      </c>
      <c r="C19" s="67">
        <v>1623.11</v>
      </c>
      <c r="D19" s="67">
        <v>4741.37</v>
      </c>
      <c r="E19" s="67">
        <v>427801.95</v>
      </c>
      <c r="F19" s="67">
        <v>2530.34</v>
      </c>
      <c r="G19" s="67">
        <v>5730.63</v>
      </c>
      <c r="H19" s="67">
        <v>501788.79</v>
      </c>
      <c r="I19" s="67">
        <v>245.34</v>
      </c>
      <c r="J19" s="67">
        <v>1715.26</v>
      </c>
      <c r="K19" s="67">
        <v>141429.91</v>
      </c>
      <c r="L19" s="67">
        <v>408.5</v>
      </c>
      <c r="M19" s="67">
        <v>963.61</v>
      </c>
      <c r="N19" s="67">
        <v>84281.34</v>
      </c>
      <c r="O19" s="63"/>
    </row>
    <row r="20" spans="1:15" s="64" customFormat="1" ht="11.25">
      <c r="A20" s="66" t="s">
        <v>1</v>
      </c>
      <c r="B20" s="66" t="s">
        <v>2</v>
      </c>
      <c r="C20" s="67">
        <v>40.91</v>
      </c>
      <c r="D20" s="67">
        <v>291.5</v>
      </c>
      <c r="E20" s="67">
        <v>25443.63</v>
      </c>
      <c r="F20" s="67">
        <v>14.31</v>
      </c>
      <c r="G20" s="67">
        <v>191.47</v>
      </c>
      <c r="H20" s="67">
        <v>16791.83</v>
      </c>
      <c r="I20" s="67">
        <v>32.16</v>
      </c>
      <c r="J20" s="67">
        <v>159.15</v>
      </c>
      <c r="K20" s="67">
        <v>13175.01</v>
      </c>
      <c r="L20" s="67">
        <v>0.75</v>
      </c>
      <c r="M20" s="67">
        <v>86.06</v>
      </c>
      <c r="N20" s="67">
        <v>7549.4</v>
      </c>
      <c r="O20" s="63"/>
    </row>
    <row r="21" spans="1:15" s="64" customFormat="1" ht="11.25">
      <c r="A21" s="66" t="s">
        <v>179</v>
      </c>
      <c r="B21" s="66" t="s">
        <v>180</v>
      </c>
      <c r="C21" s="67">
        <v>50.89</v>
      </c>
      <c r="D21" s="67">
        <v>29.31</v>
      </c>
      <c r="E21" s="67">
        <v>2370.34</v>
      </c>
      <c r="F21" s="67">
        <v>50.58</v>
      </c>
      <c r="G21" s="67">
        <v>22.32</v>
      </c>
      <c r="H21" s="67">
        <v>1963.86</v>
      </c>
      <c r="I21" s="67"/>
      <c r="J21" s="67"/>
      <c r="K21" s="67"/>
      <c r="L21" s="67">
        <v>9</v>
      </c>
      <c r="M21" s="67">
        <v>9</v>
      </c>
      <c r="N21" s="67">
        <v>794.15</v>
      </c>
      <c r="O21" s="63"/>
    </row>
    <row r="22" spans="1:15" s="64" customFormat="1" ht="11.25">
      <c r="A22" s="66" t="s">
        <v>3</v>
      </c>
      <c r="B22" s="66" t="s">
        <v>4</v>
      </c>
      <c r="C22" s="67">
        <v>2674.86</v>
      </c>
      <c r="D22" s="67">
        <v>5617.38</v>
      </c>
      <c r="E22" s="67">
        <v>466804.66</v>
      </c>
      <c r="F22" s="67">
        <v>4541.55</v>
      </c>
      <c r="G22" s="67">
        <v>6661.51</v>
      </c>
      <c r="H22" s="67">
        <v>585143.74</v>
      </c>
      <c r="I22" s="67">
        <v>22.77</v>
      </c>
      <c r="J22" s="67">
        <v>77.67</v>
      </c>
      <c r="K22" s="67">
        <v>6511.84</v>
      </c>
      <c r="L22" s="67">
        <v>115.21</v>
      </c>
      <c r="M22" s="67">
        <v>159.38</v>
      </c>
      <c r="N22" s="67">
        <v>13976.08</v>
      </c>
      <c r="O22" s="63"/>
    </row>
    <row r="23" spans="1:15" s="64" customFormat="1" ht="11.25">
      <c r="A23" s="66" t="s">
        <v>5</v>
      </c>
      <c r="B23" s="66" t="s">
        <v>6</v>
      </c>
      <c r="C23" s="67">
        <v>80.49</v>
      </c>
      <c r="D23" s="67">
        <v>149.22</v>
      </c>
      <c r="E23" s="67">
        <v>13036.01</v>
      </c>
      <c r="F23" s="67">
        <v>74</v>
      </c>
      <c r="G23" s="67">
        <v>156.56</v>
      </c>
      <c r="H23" s="67">
        <v>13740.15</v>
      </c>
      <c r="I23" s="67">
        <v>59.87</v>
      </c>
      <c r="J23" s="67">
        <v>449.69</v>
      </c>
      <c r="K23" s="67">
        <v>38302.84</v>
      </c>
      <c r="L23" s="67">
        <v>66.1</v>
      </c>
      <c r="M23" s="67">
        <v>568.03</v>
      </c>
      <c r="N23" s="67">
        <v>49961.92</v>
      </c>
      <c r="O23" s="63"/>
    </row>
    <row r="24" spans="1:15" s="64" customFormat="1" ht="11.25">
      <c r="A24" s="66" t="s">
        <v>7</v>
      </c>
      <c r="B24" s="66" t="s">
        <v>8</v>
      </c>
      <c r="C24" s="67">
        <v>109744.09</v>
      </c>
      <c r="D24" s="67">
        <v>71753.73</v>
      </c>
      <c r="E24" s="67">
        <v>5834519.59</v>
      </c>
      <c r="F24" s="67">
        <v>15226.98</v>
      </c>
      <c r="G24" s="67">
        <v>13952.91</v>
      </c>
      <c r="H24" s="67">
        <v>1222397.52</v>
      </c>
      <c r="I24" s="67">
        <v>74.22</v>
      </c>
      <c r="J24" s="67">
        <v>97.39</v>
      </c>
      <c r="K24" s="67">
        <v>8056.56</v>
      </c>
      <c r="L24" s="67">
        <v>5381.79</v>
      </c>
      <c r="M24" s="67">
        <v>3152.81</v>
      </c>
      <c r="N24" s="67">
        <v>278415</v>
      </c>
      <c r="O24" s="63"/>
    </row>
    <row r="25" spans="1:15" s="64" customFormat="1" ht="11.25">
      <c r="A25" s="66" t="s">
        <v>9</v>
      </c>
      <c r="B25" s="66" t="s">
        <v>10</v>
      </c>
      <c r="C25" s="67">
        <v>1488.5</v>
      </c>
      <c r="D25" s="67">
        <v>4618.61</v>
      </c>
      <c r="E25" s="67">
        <v>389277.78</v>
      </c>
      <c r="F25" s="67">
        <v>1620.82</v>
      </c>
      <c r="G25" s="67">
        <v>6333.93</v>
      </c>
      <c r="H25" s="67">
        <v>556248.56</v>
      </c>
      <c r="I25" s="67">
        <v>9.36</v>
      </c>
      <c r="J25" s="67">
        <v>51.45</v>
      </c>
      <c r="K25" s="67">
        <v>4240.09</v>
      </c>
      <c r="L25" s="67">
        <v>75.32</v>
      </c>
      <c r="M25" s="67">
        <v>234.86</v>
      </c>
      <c r="N25" s="67">
        <v>20734.77</v>
      </c>
      <c r="O25" s="63"/>
    </row>
    <row r="26" spans="1:15" s="64" customFormat="1" ht="11.25">
      <c r="A26" s="66" t="s">
        <v>11</v>
      </c>
      <c r="B26" s="66" t="s">
        <v>70</v>
      </c>
      <c r="C26" s="67">
        <v>1441.72</v>
      </c>
      <c r="D26" s="67">
        <v>2686.91</v>
      </c>
      <c r="E26" s="67">
        <v>223579.42</v>
      </c>
      <c r="F26" s="67">
        <v>2024.48</v>
      </c>
      <c r="G26" s="67">
        <v>4941.76</v>
      </c>
      <c r="H26" s="67">
        <v>434462.94</v>
      </c>
      <c r="I26" s="67">
        <v>346.41</v>
      </c>
      <c r="J26" s="67">
        <v>884.48</v>
      </c>
      <c r="K26" s="67">
        <v>73776.65</v>
      </c>
      <c r="L26" s="67">
        <v>363.67</v>
      </c>
      <c r="M26" s="67">
        <v>809.73</v>
      </c>
      <c r="N26" s="67">
        <v>71078.27</v>
      </c>
      <c r="O26" s="63"/>
    </row>
    <row r="27" spans="1:15" s="64" customFormat="1" ht="11.25">
      <c r="A27" s="66" t="s">
        <v>71</v>
      </c>
      <c r="B27" s="66" t="s">
        <v>72</v>
      </c>
      <c r="C27" s="67">
        <v>13716.6</v>
      </c>
      <c r="D27" s="67">
        <v>10970.93</v>
      </c>
      <c r="E27" s="67">
        <v>916950.5</v>
      </c>
      <c r="F27" s="67">
        <v>18222.09</v>
      </c>
      <c r="G27" s="67">
        <v>13399.39</v>
      </c>
      <c r="H27" s="67">
        <v>1176671.9</v>
      </c>
      <c r="I27" s="67">
        <v>123.75</v>
      </c>
      <c r="J27" s="67">
        <v>293.09</v>
      </c>
      <c r="K27" s="67">
        <v>24760.57</v>
      </c>
      <c r="L27" s="67">
        <v>159.04</v>
      </c>
      <c r="M27" s="67">
        <v>242.37</v>
      </c>
      <c r="N27" s="67">
        <v>21248.89</v>
      </c>
      <c r="O27" s="63"/>
    </row>
    <row r="28" spans="1:15" s="64" customFormat="1" ht="11.25">
      <c r="A28" s="66" t="s">
        <v>73</v>
      </c>
      <c r="B28" s="66" t="s">
        <v>74</v>
      </c>
      <c r="C28" s="67">
        <v>4000.29</v>
      </c>
      <c r="D28" s="67">
        <v>18368.84</v>
      </c>
      <c r="E28" s="67">
        <v>1543427.76</v>
      </c>
      <c r="F28" s="67">
        <v>4798.27</v>
      </c>
      <c r="G28" s="67">
        <v>24063.69</v>
      </c>
      <c r="H28" s="67">
        <v>2111083.8</v>
      </c>
      <c r="I28" s="67">
        <v>20.94</v>
      </c>
      <c r="J28" s="67">
        <v>278.84</v>
      </c>
      <c r="K28" s="67">
        <v>23462.03</v>
      </c>
      <c r="L28" s="67">
        <v>32.67</v>
      </c>
      <c r="M28" s="67">
        <v>749.41</v>
      </c>
      <c r="N28" s="67">
        <v>65937.9</v>
      </c>
      <c r="O28" s="63"/>
    </row>
    <row r="29" spans="1:15" s="64" customFormat="1" ht="11.25">
      <c r="A29" s="66" t="s">
        <v>75</v>
      </c>
      <c r="B29" s="66" t="s">
        <v>76</v>
      </c>
      <c r="C29" s="67">
        <v>6028.06</v>
      </c>
      <c r="D29" s="67">
        <v>13105.47</v>
      </c>
      <c r="E29" s="67">
        <v>1101333.65</v>
      </c>
      <c r="F29" s="67">
        <v>7988.67</v>
      </c>
      <c r="G29" s="67">
        <v>18417.65</v>
      </c>
      <c r="H29" s="67">
        <v>1619517.49</v>
      </c>
      <c r="I29" s="67">
        <v>311.52</v>
      </c>
      <c r="J29" s="67">
        <v>428.83</v>
      </c>
      <c r="K29" s="67">
        <v>35407.58</v>
      </c>
      <c r="L29" s="67">
        <v>3674.78</v>
      </c>
      <c r="M29" s="67">
        <v>2291.93</v>
      </c>
      <c r="N29" s="67">
        <v>201606.43</v>
      </c>
      <c r="O29" s="63"/>
    </row>
    <row r="30" spans="1:15" s="64" customFormat="1" ht="11.25">
      <c r="A30" s="66" t="s">
        <v>77</v>
      </c>
      <c r="B30" s="66" t="s">
        <v>78</v>
      </c>
      <c r="C30" s="67">
        <v>12850.96</v>
      </c>
      <c r="D30" s="67">
        <v>13938.24</v>
      </c>
      <c r="E30" s="67">
        <v>1159733.97</v>
      </c>
      <c r="F30" s="67">
        <v>9977.34</v>
      </c>
      <c r="G30" s="67">
        <v>12981.34</v>
      </c>
      <c r="H30" s="67">
        <v>1137863.93</v>
      </c>
      <c r="I30" s="67">
        <v>462</v>
      </c>
      <c r="J30" s="67">
        <v>110.88</v>
      </c>
      <c r="K30" s="67">
        <v>9113.28</v>
      </c>
      <c r="L30" s="67">
        <v>220</v>
      </c>
      <c r="M30" s="67">
        <v>57.2</v>
      </c>
      <c r="N30" s="67">
        <v>5049.04</v>
      </c>
      <c r="O30" s="63"/>
    </row>
    <row r="31" spans="1:15" s="64" customFormat="1" ht="11.25">
      <c r="A31" s="66" t="s">
        <v>79</v>
      </c>
      <c r="B31" s="66" t="s">
        <v>80</v>
      </c>
      <c r="C31" s="67">
        <v>396.24</v>
      </c>
      <c r="D31" s="67">
        <v>3393.11</v>
      </c>
      <c r="E31" s="67">
        <v>292704.17</v>
      </c>
      <c r="F31" s="67">
        <v>424.72</v>
      </c>
      <c r="G31" s="67">
        <v>9210.25</v>
      </c>
      <c r="H31" s="67">
        <v>810329.89</v>
      </c>
      <c r="I31" s="67">
        <v>207.96</v>
      </c>
      <c r="J31" s="67">
        <v>1902.52</v>
      </c>
      <c r="K31" s="67">
        <v>160520.5</v>
      </c>
      <c r="L31" s="67">
        <v>169.77</v>
      </c>
      <c r="M31" s="67">
        <v>2066.11</v>
      </c>
      <c r="N31" s="67">
        <v>181766.34</v>
      </c>
      <c r="O31" s="63"/>
    </row>
    <row r="32" spans="1:15" s="64" customFormat="1" ht="11.25">
      <c r="A32" s="66" t="s">
        <v>81</v>
      </c>
      <c r="B32" s="66" t="s">
        <v>82</v>
      </c>
      <c r="C32" s="67">
        <v>9833.53</v>
      </c>
      <c r="D32" s="67">
        <v>2004.24</v>
      </c>
      <c r="E32" s="67">
        <v>166615.85</v>
      </c>
      <c r="F32" s="67">
        <v>10629.68</v>
      </c>
      <c r="G32" s="67">
        <v>2760.76</v>
      </c>
      <c r="H32" s="67">
        <v>242413.12</v>
      </c>
      <c r="I32" s="67">
        <v>316.05</v>
      </c>
      <c r="J32" s="67">
        <v>39.03</v>
      </c>
      <c r="K32" s="67">
        <v>3252.35</v>
      </c>
      <c r="L32" s="67">
        <v>820.93</v>
      </c>
      <c r="M32" s="67">
        <v>266.05</v>
      </c>
      <c r="N32" s="67">
        <v>23594.29</v>
      </c>
      <c r="O32" s="63"/>
    </row>
    <row r="33" spans="1:15" s="64" customFormat="1" ht="11.25">
      <c r="A33" s="66" t="s">
        <v>83</v>
      </c>
      <c r="B33" s="66" t="s">
        <v>84</v>
      </c>
      <c r="C33" s="67">
        <v>10.17</v>
      </c>
      <c r="D33" s="67">
        <v>13.48</v>
      </c>
      <c r="E33" s="67">
        <v>1095.23</v>
      </c>
      <c r="F33" s="67">
        <v>1.43</v>
      </c>
      <c r="G33" s="67">
        <v>8.56</v>
      </c>
      <c r="H33" s="67">
        <v>750.25</v>
      </c>
      <c r="I33" s="67">
        <v>17337.56</v>
      </c>
      <c r="J33" s="67">
        <v>30022.24</v>
      </c>
      <c r="K33" s="67">
        <v>2469595.62</v>
      </c>
      <c r="L33" s="67">
        <v>24110.65</v>
      </c>
      <c r="M33" s="67">
        <v>53112.95</v>
      </c>
      <c r="N33" s="67">
        <v>4664963.83</v>
      </c>
      <c r="O33" s="63"/>
    </row>
    <row r="34" spans="1:15" s="64" customFormat="1" ht="11.25">
      <c r="A34" s="66" t="s">
        <v>85</v>
      </c>
      <c r="B34" s="66" t="s">
        <v>86</v>
      </c>
      <c r="C34" s="67">
        <v>8630.57</v>
      </c>
      <c r="D34" s="67">
        <v>25066.76</v>
      </c>
      <c r="E34" s="67">
        <v>2091775.81</v>
      </c>
      <c r="F34" s="67">
        <v>10838.72</v>
      </c>
      <c r="G34" s="67">
        <v>34561.01</v>
      </c>
      <c r="H34" s="67">
        <v>3036042.87</v>
      </c>
      <c r="I34" s="67">
        <v>404350.18</v>
      </c>
      <c r="J34" s="67">
        <v>132291.25</v>
      </c>
      <c r="K34" s="67">
        <v>11110893.43</v>
      </c>
      <c r="L34" s="67">
        <v>305362.38</v>
      </c>
      <c r="M34" s="67">
        <v>88983.91</v>
      </c>
      <c r="N34" s="67">
        <v>7814615.29</v>
      </c>
      <c r="O34" s="63"/>
    </row>
    <row r="35" spans="1:15" s="64" customFormat="1" ht="11.25">
      <c r="A35" s="66" t="s">
        <v>87</v>
      </c>
      <c r="B35" s="66" t="s">
        <v>88</v>
      </c>
      <c r="C35" s="67">
        <v>7969.09</v>
      </c>
      <c r="D35" s="67">
        <v>7816.92</v>
      </c>
      <c r="E35" s="67">
        <v>648821.43</v>
      </c>
      <c r="F35" s="67">
        <v>7963.74</v>
      </c>
      <c r="G35" s="67">
        <v>12122.75</v>
      </c>
      <c r="H35" s="67">
        <v>1062955.5</v>
      </c>
      <c r="I35" s="67">
        <v>516.76</v>
      </c>
      <c r="J35" s="67">
        <v>840.76</v>
      </c>
      <c r="K35" s="67">
        <v>69542.95</v>
      </c>
      <c r="L35" s="67">
        <v>159.31</v>
      </c>
      <c r="M35" s="67">
        <v>975.58</v>
      </c>
      <c r="N35" s="67">
        <v>85251.09</v>
      </c>
      <c r="O35" s="63"/>
    </row>
    <row r="36" spans="1:15" s="64" customFormat="1" ht="11.25">
      <c r="A36" s="66" t="s">
        <v>89</v>
      </c>
      <c r="B36" s="66" t="s">
        <v>90</v>
      </c>
      <c r="C36" s="67">
        <v>6995.85</v>
      </c>
      <c r="D36" s="67">
        <v>15509.12</v>
      </c>
      <c r="E36" s="67">
        <v>1286596.17</v>
      </c>
      <c r="F36" s="67">
        <v>4942.85</v>
      </c>
      <c r="G36" s="67">
        <v>11718.69</v>
      </c>
      <c r="H36" s="67">
        <v>1027471.99</v>
      </c>
      <c r="I36" s="67">
        <v>2</v>
      </c>
      <c r="J36" s="67">
        <v>750</v>
      </c>
      <c r="K36" s="67">
        <v>61694.63</v>
      </c>
      <c r="L36" s="67">
        <v>0.84</v>
      </c>
      <c r="M36" s="67">
        <v>57.43</v>
      </c>
      <c r="N36" s="67">
        <v>5012.14</v>
      </c>
      <c r="O36" s="63"/>
    </row>
    <row r="37" spans="1:15" s="64" customFormat="1" ht="11.25">
      <c r="A37" s="66" t="s">
        <v>91</v>
      </c>
      <c r="B37" s="66" t="s">
        <v>92</v>
      </c>
      <c r="C37" s="67">
        <v>3361.06</v>
      </c>
      <c r="D37" s="67">
        <v>148492.94</v>
      </c>
      <c r="E37" s="67">
        <v>12479235.01</v>
      </c>
      <c r="F37" s="67">
        <v>4327.39</v>
      </c>
      <c r="G37" s="67">
        <v>156664.49</v>
      </c>
      <c r="H37" s="67">
        <v>13760093.97</v>
      </c>
      <c r="I37" s="67">
        <v>7.95</v>
      </c>
      <c r="J37" s="67">
        <v>494</v>
      </c>
      <c r="K37" s="67">
        <v>41282.02</v>
      </c>
      <c r="L37" s="67">
        <v>29.96</v>
      </c>
      <c r="M37" s="67">
        <v>2321.03</v>
      </c>
      <c r="N37" s="67">
        <v>205528.39</v>
      </c>
      <c r="O37" s="63"/>
    </row>
    <row r="38" spans="1:15" s="64" customFormat="1" ht="11.25">
      <c r="A38" s="66" t="s">
        <v>93</v>
      </c>
      <c r="B38" s="66" t="s">
        <v>94</v>
      </c>
      <c r="C38" s="67">
        <v>756.09</v>
      </c>
      <c r="D38" s="67">
        <v>1436.5</v>
      </c>
      <c r="E38" s="67">
        <v>119757.78</v>
      </c>
      <c r="F38" s="67">
        <v>769.83</v>
      </c>
      <c r="G38" s="67">
        <v>1776.03</v>
      </c>
      <c r="H38" s="67">
        <v>155367.5</v>
      </c>
      <c r="I38" s="67">
        <v>605.28</v>
      </c>
      <c r="J38" s="67">
        <v>304.09</v>
      </c>
      <c r="K38" s="67">
        <v>25711.17</v>
      </c>
      <c r="L38" s="67">
        <v>5491.9</v>
      </c>
      <c r="M38" s="67">
        <v>4136.67</v>
      </c>
      <c r="N38" s="67">
        <v>361740.34</v>
      </c>
      <c r="O38" s="63"/>
    </row>
    <row r="39" spans="1:15" s="64" customFormat="1" ht="11.25">
      <c r="A39" s="66" t="s">
        <v>95</v>
      </c>
      <c r="B39" s="66" t="s">
        <v>96</v>
      </c>
      <c r="C39" s="67">
        <v>12755.88</v>
      </c>
      <c r="D39" s="67">
        <v>21476.79</v>
      </c>
      <c r="E39" s="67">
        <v>1808159.99</v>
      </c>
      <c r="F39" s="67">
        <v>13682.73</v>
      </c>
      <c r="G39" s="67">
        <v>32803.09</v>
      </c>
      <c r="H39" s="67">
        <v>2877639.3</v>
      </c>
      <c r="I39" s="67">
        <v>0.03</v>
      </c>
      <c r="J39" s="67">
        <v>1.58</v>
      </c>
      <c r="K39" s="67">
        <v>132.1</v>
      </c>
      <c r="L39" s="67">
        <v>0.36</v>
      </c>
      <c r="M39" s="67">
        <v>47.5</v>
      </c>
      <c r="N39" s="67">
        <v>4129.31</v>
      </c>
      <c r="O39" s="63"/>
    </row>
    <row r="40" spans="1:15" s="64" customFormat="1" ht="11.25">
      <c r="A40" s="66" t="s">
        <v>97</v>
      </c>
      <c r="B40" s="66" t="s">
        <v>98</v>
      </c>
      <c r="C40" s="67">
        <v>7006.53</v>
      </c>
      <c r="D40" s="67">
        <v>37090.59</v>
      </c>
      <c r="E40" s="67">
        <v>3109860.59</v>
      </c>
      <c r="F40" s="67">
        <v>8493.97</v>
      </c>
      <c r="G40" s="67">
        <v>52043.99</v>
      </c>
      <c r="H40" s="67">
        <v>4565555.32</v>
      </c>
      <c r="I40" s="67">
        <v>137.49</v>
      </c>
      <c r="J40" s="67">
        <v>2578.6</v>
      </c>
      <c r="K40" s="67">
        <v>211783.71</v>
      </c>
      <c r="L40" s="67">
        <v>204.71</v>
      </c>
      <c r="M40" s="67">
        <v>2002.43</v>
      </c>
      <c r="N40" s="67">
        <v>174742.8</v>
      </c>
      <c r="O40" s="63"/>
    </row>
    <row r="41" spans="1:15" s="64" customFormat="1" ht="11.25">
      <c r="A41" s="66" t="s">
        <v>99</v>
      </c>
      <c r="B41" s="66" t="s">
        <v>100</v>
      </c>
      <c r="C41" s="67">
        <v>11840.14</v>
      </c>
      <c r="D41" s="67">
        <v>21035.98</v>
      </c>
      <c r="E41" s="67">
        <v>1751440.67</v>
      </c>
      <c r="F41" s="67">
        <v>11464.93</v>
      </c>
      <c r="G41" s="67">
        <v>18330.69</v>
      </c>
      <c r="H41" s="67">
        <v>1608239.69</v>
      </c>
      <c r="I41" s="67">
        <v>5.42</v>
      </c>
      <c r="J41" s="67">
        <v>28.43</v>
      </c>
      <c r="K41" s="67">
        <v>2328.12</v>
      </c>
      <c r="L41" s="67">
        <v>6.88</v>
      </c>
      <c r="M41" s="67">
        <v>34.66</v>
      </c>
      <c r="N41" s="67">
        <v>3035.1</v>
      </c>
      <c r="O41" s="63"/>
    </row>
    <row r="42" spans="1:15" s="64" customFormat="1" ht="11.25">
      <c r="A42" s="66" t="s">
        <v>101</v>
      </c>
      <c r="B42" s="66" t="s">
        <v>102</v>
      </c>
      <c r="C42" s="67">
        <v>3315.89</v>
      </c>
      <c r="D42" s="67">
        <v>4826.85</v>
      </c>
      <c r="E42" s="67">
        <v>404751.95</v>
      </c>
      <c r="F42" s="67">
        <v>3436.9</v>
      </c>
      <c r="G42" s="67">
        <v>5598.09</v>
      </c>
      <c r="H42" s="67">
        <v>491018.75</v>
      </c>
      <c r="I42" s="67">
        <v>62.49</v>
      </c>
      <c r="J42" s="67">
        <v>21.25</v>
      </c>
      <c r="K42" s="67">
        <v>1754.75</v>
      </c>
      <c r="L42" s="67">
        <v>0.1</v>
      </c>
      <c r="M42" s="67">
        <v>4.52</v>
      </c>
      <c r="N42" s="67">
        <v>388.12</v>
      </c>
      <c r="O42" s="63"/>
    </row>
    <row r="43" spans="1:15" s="64" customFormat="1" ht="11.25">
      <c r="A43" s="66" t="s">
        <v>103</v>
      </c>
      <c r="B43" s="66" t="s">
        <v>104</v>
      </c>
      <c r="C43" s="67">
        <v>836.62</v>
      </c>
      <c r="D43" s="67">
        <v>5790.55</v>
      </c>
      <c r="E43" s="67">
        <v>476576.25</v>
      </c>
      <c r="F43" s="67">
        <v>1395.73</v>
      </c>
      <c r="G43" s="67">
        <v>9558.26</v>
      </c>
      <c r="H43" s="67">
        <v>839445.93</v>
      </c>
      <c r="I43" s="67"/>
      <c r="J43" s="67"/>
      <c r="K43" s="67"/>
      <c r="L43" s="67"/>
      <c r="M43" s="67"/>
      <c r="N43" s="67"/>
      <c r="O43" s="63"/>
    </row>
    <row r="44" spans="1:15" s="64" customFormat="1" ht="11.25">
      <c r="A44" s="66" t="s">
        <v>105</v>
      </c>
      <c r="B44" s="66" t="s">
        <v>106</v>
      </c>
      <c r="C44" s="67">
        <v>311.06</v>
      </c>
      <c r="D44" s="67">
        <v>2252.98</v>
      </c>
      <c r="E44" s="67">
        <v>187481.36</v>
      </c>
      <c r="F44" s="67">
        <v>304.78</v>
      </c>
      <c r="G44" s="67">
        <v>2763.28</v>
      </c>
      <c r="H44" s="67">
        <v>239881.67</v>
      </c>
      <c r="I44" s="67"/>
      <c r="J44" s="67"/>
      <c r="K44" s="67"/>
      <c r="L44" s="67">
        <v>0.07</v>
      </c>
      <c r="M44" s="67">
        <v>1.15</v>
      </c>
      <c r="N44" s="67">
        <v>98.51</v>
      </c>
      <c r="O44" s="63"/>
    </row>
    <row r="45" spans="1:15" s="64" customFormat="1" ht="11.25">
      <c r="A45" s="66" t="s">
        <v>107</v>
      </c>
      <c r="B45" s="66" t="s">
        <v>108</v>
      </c>
      <c r="C45" s="67">
        <v>9388.51</v>
      </c>
      <c r="D45" s="67">
        <v>40807.15</v>
      </c>
      <c r="E45" s="67">
        <v>3460053.86</v>
      </c>
      <c r="F45" s="67">
        <v>10747.05</v>
      </c>
      <c r="G45" s="67">
        <v>55028.25</v>
      </c>
      <c r="H45" s="67">
        <v>4818072.87</v>
      </c>
      <c r="I45" s="67">
        <v>0.09</v>
      </c>
      <c r="J45" s="67">
        <v>5.66</v>
      </c>
      <c r="K45" s="67">
        <v>468.81</v>
      </c>
      <c r="L45" s="67">
        <v>1.29</v>
      </c>
      <c r="M45" s="67">
        <v>5.58</v>
      </c>
      <c r="N45" s="67">
        <v>489.76</v>
      </c>
      <c r="O45" s="63"/>
    </row>
    <row r="46" spans="1:15" s="64" customFormat="1" ht="11.25">
      <c r="A46" s="66" t="s">
        <v>109</v>
      </c>
      <c r="B46" s="66" t="s">
        <v>110</v>
      </c>
      <c r="C46" s="67">
        <v>70167.37</v>
      </c>
      <c r="D46" s="67">
        <v>152034.01</v>
      </c>
      <c r="E46" s="67">
        <v>12640013.95</v>
      </c>
      <c r="F46" s="67">
        <v>68184.18</v>
      </c>
      <c r="G46" s="67">
        <v>114422.34</v>
      </c>
      <c r="H46" s="67">
        <v>10035550.43</v>
      </c>
      <c r="I46" s="67">
        <v>96.54</v>
      </c>
      <c r="J46" s="67">
        <v>376.53</v>
      </c>
      <c r="K46" s="67">
        <v>31187.71</v>
      </c>
      <c r="L46" s="67">
        <v>39.41</v>
      </c>
      <c r="M46" s="67">
        <v>197.57</v>
      </c>
      <c r="N46" s="67">
        <v>17379.96</v>
      </c>
      <c r="O46" s="63"/>
    </row>
    <row r="47" spans="1:15" s="64" customFormat="1" ht="11.25">
      <c r="A47" s="66" t="s">
        <v>111</v>
      </c>
      <c r="B47" s="66" t="s">
        <v>117</v>
      </c>
      <c r="C47" s="67">
        <v>34309.27</v>
      </c>
      <c r="D47" s="67">
        <v>81810.02</v>
      </c>
      <c r="E47" s="67">
        <v>6815989.92</v>
      </c>
      <c r="F47" s="67">
        <v>34305.69</v>
      </c>
      <c r="G47" s="67">
        <v>68534.84</v>
      </c>
      <c r="H47" s="67">
        <v>6006743.7</v>
      </c>
      <c r="I47" s="67">
        <v>15.5</v>
      </c>
      <c r="J47" s="67">
        <v>169.52</v>
      </c>
      <c r="K47" s="67">
        <v>13836.03</v>
      </c>
      <c r="L47" s="67">
        <v>13.25</v>
      </c>
      <c r="M47" s="67">
        <v>487.57</v>
      </c>
      <c r="N47" s="67">
        <v>42956.49</v>
      </c>
      <c r="O47" s="63"/>
    </row>
    <row r="48" spans="1:15" s="64" customFormat="1" ht="11.25">
      <c r="A48" s="66" t="s">
        <v>118</v>
      </c>
      <c r="B48" s="66" t="s">
        <v>119</v>
      </c>
      <c r="C48" s="67">
        <v>143.36</v>
      </c>
      <c r="D48" s="67">
        <v>1141.29</v>
      </c>
      <c r="E48" s="67">
        <v>94369.16</v>
      </c>
      <c r="F48" s="67">
        <v>110.72</v>
      </c>
      <c r="G48" s="67">
        <v>440.43</v>
      </c>
      <c r="H48" s="67">
        <v>38745.59</v>
      </c>
      <c r="I48" s="67">
        <v>12944.46</v>
      </c>
      <c r="J48" s="67">
        <v>5226.89</v>
      </c>
      <c r="K48" s="67">
        <v>433641.33</v>
      </c>
      <c r="L48" s="67">
        <v>11782.84</v>
      </c>
      <c r="M48" s="67">
        <v>4813.38</v>
      </c>
      <c r="N48" s="67">
        <v>420903.95</v>
      </c>
      <c r="O48" s="63"/>
    </row>
    <row r="49" spans="1:15" s="64" customFormat="1" ht="11.25">
      <c r="A49" s="66" t="s">
        <v>120</v>
      </c>
      <c r="B49" s="66" t="s">
        <v>121</v>
      </c>
      <c r="C49" s="67">
        <v>4083.23</v>
      </c>
      <c r="D49" s="67">
        <v>33723.17</v>
      </c>
      <c r="E49" s="67">
        <v>2835422.77</v>
      </c>
      <c r="F49" s="67">
        <v>977.76</v>
      </c>
      <c r="G49" s="67">
        <v>10888.14</v>
      </c>
      <c r="H49" s="67">
        <v>955566.69</v>
      </c>
      <c r="I49" s="67">
        <v>3.25</v>
      </c>
      <c r="J49" s="67">
        <v>133.29</v>
      </c>
      <c r="K49" s="67">
        <v>11069.52</v>
      </c>
      <c r="L49" s="67">
        <v>4.95</v>
      </c>
      <c r="M49" s="67">
        <v>27.58</v>
      </c>
      <c r="N49" s="67">
        <v>2425.02</v>
      </c>
      <c r="O49" s="63"/>
    </row>
    <row r="50" spans="1:15" s="64" customFormat="1" ht="11.25">
      <c r="A50" s="66" t="s">
        <v>122</v>
      </c>
      <c r="B50" s="66" t="s">
        <v>123</v>
      </c>
      <c r="C50" s="67">
        <v>13.3</v>
      </c>
      <c r="D50" s="67">
        <v>139.86</v>
      </c>
      <c r="E50" s="67">
        <v>11605.6</v>
      </c>
      <c r="F50" s="67">
        <v>6.12</v>
      </c>
      <c r="G50" s="67">
        <v>638.55</v>
      </c>
      <c r="H50" s="67">
        <v>56685.24</v>
      </c>
      <c r="I50" s="67">
        <v>19.56</v>
      </c>
      <c r="J50" s="67">
        <v>85.59</v>
      </c>
      <c r="K50" s="67">
        <v>6836.99</v>
      </c>
      <c r="L50" s="67">
        <v>3.64</v>
      </c>
      <c r="M50" s="67">
        <v>79.49</v>
      </c>
      <c r="N50" s="67">
        <v>7032.45</v>
      </c>
      <c r="O50" s="63"/>
    </row>
    <row r="51" spans="1:15" s="64" customFormat="1" ht="11.25">
      <c r="A51" s="66" t="s">
        <v>124</v>
      </c>
      <c r="B51" s="66" t="s">
        <v>125</v>
      </c>
      <c r="C51" s="67">
        <v>3876.14</v>
      </c>
      <c r="D51" s="67">
        <v>3808.11</v>
      </c>
      <c r="E51" s="67">
        <v>324920.99</v>
      </c>
      <c r="F51" s="67">
        <v>4511.98</v>
      </c>
      <c r="G51" s="67">
        <v>3977.99</v>
      </c>
      <c r="H51" s="67">
        <v>349739.02</v>
      </c>
      <c r="I51" s="67">
        <v>14128.83</v>
      </c>
      <c r="J51" s="67">
        <v>8731.32</v>
      </c>
      <c r="K51" s="67">
        <v>714751.48</v>
      </c>
      <c r="L51" s="67">
        <v>1918.57</v>
      </c>
      <c r="M51" s="67">
        <v>2622.16</v>
      </c>
      <c r="N51" s="67">
        <v>228981.19</v>
      </c>
      <c r="O51" s="63"/>
    </row>
    <row r="52" spans="1:15" s="64" customFormat="1" ht="11.25">
      <c r="A52" s="66" t="s">
        <v>312</v>
      </c>
      <c r="B52" s="66" t="s">
        <v>313</v>
      </c>
      <c r="C52" s="67">
        <v>0.72</v>
      </c>
      <c r="D52" s="67">
        <v>5.76</v>
      </c>
      <c r="E52" s="67">
        <v>466.39</v>
      </c>
      <c r="F52" s="67">
        <v>13.15</v>
      </c>
      <c r="G52" s="67">
        <v>159.15</v>
      </c>
      <c r="H52" s="67">
        <v>13967.6</v>
      </c>
      <c r="I52" s="67"/>
      <c r="J52" s="67"/>
      <c r="K52" s="67"/>
      <c r="L52" s="67">
        <v>0</v>
      </c>
      <c r="M52" s="67">
        <v>0</v>
      </c>
      <c r="N52" s="67">
        <v>0.16</v>
      </c>
      <c r="O52" s="63"/>
    </row>
    <row r="53" spans="1:15" s="64" customFormat="1" ht="11.25">
      <c r="A53" s="66" t="s">
        <v>126</v>
      </c>
      <c r="B53" s="66" t="s">
        <v>127</v>
      </c>
      <c r="C53" s="67">
        <v>12.33</v>
      </c>
      <c r="D53" s="67">
        <v>19.47</v>
      </c>
      <c r="E53" s="67">
        <v>1625.75</v>
      </c>
      <c r="F53" s="67">
        <v>3.45</v>
      </c>
      <c r="G53" s="67">
        <v>11.51</v>
      </c>
      <c r="H53" s="67">
        <v>1005.39</v>
      </c>
      <c r="I53" s="67"/>
      <c r="J53" s="67"/>
      <c r="K53" s="67"/>
      <c r="L53" s="67">
        <v>0.01</v>
      </c>
      <c r="M53" s="67">
        <v>0.05</v>
      </c>
      <c r="N53" s="67">
        <v>4.11</v>
      </c>
      <c r="O53" s="63"/>
    </row>
    <row r="54" spans="1:15" s="64" customFormat="1" ht="11.25">
      <c r="A54" s="66" t="s">
        <v>314</v>
      </c>
      <c r="B54" s="66" t="s">
        <v>315</v>
      </c>
      <c r="C54" s="67">
        <v>82.32</v>
      </c>
      <c r="D54" s="67">
        <v>105.97</v>
      </c>
      <c r="E54" s="67">
        <v>8793.01</v>
      </c>
      <c r="F54" s="67">
        <v>265.51</v>
      </c>
      <c r="G54" s="67">
        <v>330.59</v>
      </c>
      <c r="H54" s="67">
        <v>28927.45</v>
      </c>
      <c r="I54" s="67"/>
      <c r="J54" s="67"/>
      <c r="K54" s="67"/>
      <c r="L54" s="67"/>
      <c r="M54" s="67"/>
      <c r="N54" s="67"/>
      <c r="O54" s="63"/>
    </row>
    <row r="55" spans="1:15" s="64" customFormat="1" ht="11.25">
      <c r="A55" s="66" t="s">
        <v>12</v>
      </c>
      <c r="B55" s="66" t="s">
        <v>13</v>
      </c>
      <c r="C55" s="67">
        <v>11337.18</v>
      </c>
      <c r="D55" s="67">
        <v>23975.98</v>
      </c>
      <c r="E55" s="67">
        <v>2020895.57</v>
      </c>
      <c r="F55" s="67">
        <v>10077.59</v>
      </c>
      <c r="G55" s="67">
        <v>21686.14</v>
      </c>
      <c r="H55" s="67">
        <v>1901921.34</v>
      </c>
      <c r="I55" s="67">
        <v>1.23</v>
      </c>
      <c r="J55" s="67">
        <v>3.18</v>
      </c>
      <c r="K55" s="67">
        <v>266.54</v>
      </c>
      <c r="L55" s="67">
        <v>2.69</v>
      </c>
      <c r="M55" s="67">
        <v>6.61</v>
      </c>
      <c r="N55" s="67">
        <v>582.95</v>
      </c>
      <c r="O55" s="63"/>
    </row>
    <row r="56" spans="1:15" s="64" customFormat="1" ht="11.25">
      <c r="A56" s="66" t="s">
        <v>14</v>
      </c>
      <c r="B56" s="66" t="s">
        <v>15</v>
      </c>
      <c r="C56" s="67">
        <v>1642.67</v>
      </c>
      <c r="D56" s="67">
        <v>18438.82</v>
      </c>
      <c r="E56" s="67">
        <v>1499784.17</v>
      </c>
      <c r="F56" s="67">
        <v>837.03</v>
      </c>
      <c r="G56" s="67">
        <v>4856.33</v>
      </c>
      <c r="H56" s="67">
        <v>425362.23</v>
      </c>
      <c r="I56" s="67">
        <v>5.3</v>
      </c>
      <c r="J56" s="67">
        <v>46.83</v>
      </c>
      <c r="K56" s="67">
        <v>3886.11</v>
      </c>
      <c r="L56" s="67">
        <v>7.18</v>
      </c>
      <c r="M56" s="67">
        <v>74.36</v>
      </c>
      <c r="N56" s="67">
        <v>6511.57</v>
      </c>
      <c r="O56" s="63"/>
    </row>
    <row r="57" spans="1:15" s="64" customFormat="1" ht="11.25">
      <c r="A57" s="66" t="s">
        <v>16</v>
      </c>
      <c r="B57" s="66" t="s">
        <v>17</v>
      </c>
      <c r="C57" s="67">
        <v>4419.3</v>
      </c>
      <c r="D57" s="67">
        <v>16458.35</v>
      </c>
      <c r="E57" s="67">
        <v>1410391.44</v>
      </c>
      <c r="F57" s="67">
        <v>1445.79</v>
      </c>
      <c r="G57" s="67">
        <v>16803.97</v>
      </c>
      <c r="H57" s="67">
        <v>1467964.4</v>
      </c>
      <c r="I57" s="67"/>
      <c r="J57" s="67"/>
      <c r="K57" s="67"/>
      <c r="L57" s="67"/>
      <c r="M57" s="67"/>
      <c r="N57" s="67"/>
      <c r="O57" s="63"/>
    </row>
    <row r="58" spans="1:15" s="64" customFormat="1" ht="11.25">
      <c r="A58" s="66" t="s">
        <v>18</v>
      </c>
      <c r="B58" s="66" t="s">
        <v>19</v>
      </c>
      <c r="C58" s="67">
        <v>53.35</v>
      </c>
      <c r="D58" s="67">
        <v>498.6</v>
      </c>
      <c r="E58" s="67">
        <v>41168.04</v>
      </c>
      <c r="F58" s="67">
        <v>11.63</v>
      </c>
      <c r="G58" s="67">
        <v>287.72</v>
      </c>
      <c r="H58" s="67">
        <v>25144.63</v>
      </c>
      <c r="I58" s="67">
        <v>648.73</v>
      </c>
      <c r="J58" s="67">
        <v>548.01</v>
      </c>
      <c r="K58" s="67">
        <v>45484.24</v>
      </c>
      <c r="L58" s="67">
        <v>491.45</v>
      </c>
      <c r="M58" s="67">
        <v>269.53</v>
      </c>
      <c r="N58" s="67">
        <v>23593.95</v>
      </c>
      <c r="O58" s="63"/>
    </row>
    <row r="59" spans="1:15" s="64" customFormat="1" ht="11.25">
      <c r="A59" s="66" t="s">
        <v>20</v>
      </c>
      <c r="B59" s="66" t="s">
        <v>21</v>
      </c>
      <c r="C59" s="67">
        <v>1237.3</v>
      </c>
      <c r="D59" s="67">
        <v>3040.9</v>
      </c>
      <c r="E59" s="67">
        <v>253217.18</v>
      </c>
      <c r="F59" s="67">
        <v>6035.53</v>
      </c>
      <c r="G59" s="67">
        <v>9488.83</v>
      </c>
      <c r="H59" s="67">
        <v>834041.96</v>
      </c>
      <c r="I59" s="67">
        <v>12274.91</v>
      </c>
      <c r="J59" s="67">
        <v>32583.09</v>
      </c>
      <c r="K59" s="67">
        <v>2821991.45</v>
      </c>
      <c r="L59" s="67">
        <v>19326.48</v>
      </c>
      <c r="M59" s="67">
        <v>35131.18</v>
      </c>
      <c r="N59" s="67">
        <v>3087061.62</v>
      </c>
      <c r="O59" s="63"/>
    </row>
    <row r="60" spans="1:15" s="64" customFormat="1" ht="11.25">
      <c r="A60" s="66" t="s">
        <v>323</v>
      </c>
      <c r="B60" s="66" t="s">
        <v>324</v>
      </c>
      <c r="C60" s="67">
        <v>9.66</v>
      </c>
      <c r="D60" s="67">
        <v>7.39</v>
      </c>
      <c r="E60" s="67">
        <v>591.45</v>
      </c>
      <c r="F60" s="67">
        <v>1789.06</v>
      </c>
      <c r="G60" s="67">
        <v>10625.89</v>
      </c>
      <c r="H60" s="67">
        <v>929095.71</v>
      </c>
      <c r="I60" s="67"/>
      <c r="J60" s="67"/>
      <c r="K60" s="67"/>
      <c r="L60" s="67"/>
      <c r="M60" s="67"/>
      <c r="N60" s="67"/>
      <c r="O60" s="63"/>
    </row>
    <row r="61" spans="1:15" s="64" customFormat="1" ht="11.25">
      <c r="A61" s="66" t="s">
        <v>22</v>
      </c>
      <c r="B61" s="66" t="s">
        <v>23</v>
      </c>
      <c r="C61" s="67">
        <v>112811.69</v>
      </c>
      <c r="D61" s="67">
        <v>263481.88</v>
      </c>
      <c r="E61" s="67">
        <v>21553757.86</v>
      </c>
      <c r="F61" s="67">
        <v>73282.67</v>
      </c>
      <c r="G61" s="67">
        <v>131760.05</v>
      </c>
      <c r="H61" s="67">
        <v>11543038.7</v>
      </c>
      <c r="I61" s="67">
        <v>20.01</v>
      </c>
      <c r="J61" s="67">
        <v>45.18</v>
      </c>
      <c r="K61" s="67">
        <v>3804.77</v>
      </c>
      <c r="L61" s="67">
        <v>10.46</v>
      </c>
      <c r="M61" s="67">
        <v>7.23</v>
      </c>
      <c r="N61" s="67">
        <v>636.8</v>
      </c>
      <c r="O61" s="63"/>
    </row>
    <row r="62" spans="1:15" s="64" customFormat="1" ht="11.25">
      <c r="A62" s="66" t="s">
        <v>24</v>
      </c>
      <c r="B62" s="66" t="s">
        <v>25</v>
      </c>
      <c r="C62" s="67">
        <v>8491.38</v>
      </c>
      <c r="D62" s="67">
        <v>30695.84</v>
      </c>
      <c r="E62" s="67">
        <v>2505261.91</v>
      </c>
      <c r="F62" s="67">
        <v>5690.04</v>
      </c>
      <c r="G62" s="67">
        <v>8754.58</v>
      </c>
      <c r="H62" s="67">
        <v>769824.48</v>
      </c>
      <c r="I62" s="67">
        <v>0.81</v>
      </c>
      <c r="J62" s="67">
        <v>1.85</v>
      </c>
      <c r="K62" s="67">
        <v>148.37</v>
      </c>
      <c r="L62" s="67">
        <v>0.12</v>
      </c>
      <c r="M62" s="67">
        <v>9.47</v>
      </c>
      <c r="N62" s="67">
        <v>839.64</v>
      </c>
      <c r="O62" s="63"/>
    </row>
    <row r="63" spans="1:15" s="64" customFormat="1" ht="11.25">
      <c r="A63" s="66" t="s">
        <v>26</v>
      </c>
      <c r="B63" s="66" t="s">
        <v>27</v>
      </c>
      <c r="C63" s="67">
        <v>3810.29</v>
      </c>
      <c r="D63" s="67">
        <v>10538.34</v>
      </c>
      <c r="E63" s="67">
        <v>875550.27</v>
      </c>
      <c r="F63" s="67">
        <v>5074.68</v>
      </c>
      <c r="G63" s="67">
        <v>8685.68</v>
      </c>
      <c r="H63" s="67">
        <v>762067.12</v>
      </c>
      <c r="I63" s="67">
        <v>0.4</v>
      </c>
      <c r="J63" s="67">
        <v>6.81</v>
      </c>
      <c r="K63" s="67">
        <v>591.3</v>
      </c>
      <c r="L63" s="67">
        <v>0.19</v>
      </c>
      <c r="M63" s="67">
        <v>11.02</v>
      </c>
      <c r="N63" s="67">
        <v>974.82</v>
      </c>
      <c r="O63" s="63"/>
    </row>
    <row r="64" spans="1:15" s="64" customFormat="1" ht="11.25">
      <c r="A64" s="66" t="s">
        <v>28</v>
      </c>
      <c r="B64" s="66" t="s">
        <v>29</v>
      </c>
      <c r="C64" s="67">
        <v>5189.34</v>
      </c>
      <c r="D64" s="67">
        <v>6249.99</v>
      </c>
      <c r="E64" s="67">
        <v>520004.96</v>
      </c>
      <c r="F64" s="67">
        <v>6675.8</v>
      </c>
      <c r="G64" s="67">
        <v>8270.05</v>
      </c>
      <c r="H64" s="67">
        <v>726256.36</v>
      </c>
      <c r="I64" s="67">
        <v>1.18</v>
      </c>
      <c r="J64" s="67">
        <v>13.27</v>
      </c>
      <c r="K64" s="67">
        <v>1078.28</v>
      </c>
      <c r="L64" s="67">
        <v>1.51</v>
      </c>
      <c r="M64" s="67">
        <v>27.85</v>
      </c>
      <c r="N64" s="67">
        <v>2434.39</v>
      </c>
      <c r="O64" s="63"/>
    </row>
    <row r="65" spans="1:15" s="64" customFormat="1" ht="11.25">
      <c r="A65" s="66" t="s">
        <v>30</v>
      </c>
      <c r="B65" s="66" t="s">
        <v>31</v>
      </c>
      <c r="C65" s="67">
        <v>10623.41</v>
      </c>
      <c r="D65" s="67">
        <v>101081.55</v>
      </c>
      <c r="E65" s="67">
        <v>8310898.28</v>
      </c>
      <c r="F65" s="67">
        <v>2060.53</v>
      </c>
      <c r="G65" s="67">
        <v>4843.18</v>
      </c>
      <c r="H65" s="67">
        <v>421630.69</v>
      </c>
      <c r="I65" s="67">
        <v>0.33</v>
      </c>
      <c r="J65" s="67">
        <v>1.7</v>
      </c>
      <c r="K65" s="67">
        <v>147.27</v>
      </c>
      <c r="L65" s="67">
        <v>0.18</v>
      </c>
      <c r="M65" s="67">
        <v>5.91</v>
      </c>
      <c r="N65" s="67">
        <v>523.33</v>
      </c>
      <c r="O65" s="63"/>
    </row>
    <row r="66" spans="1:15" s="64" customFormat="1" ht="11.25">
      <c r="A66" s="66" t="s">
        <v>32</v>
      </c>
      <c r="B66" s="66" t="s">
        <v>33</v>
      </c>
      <c r="C66" s="67">
        <v>1119.97</v>
      </c>
      <c r="D66" s="67">
        <v>2160.1</v>
      </c>
      <c r="E66" s="67">
        <v>179603.76</v>
      </c>
      <c r="F66" s="67">
        <v>14387.84</v>
      </c>
      <c r="G66" s="67">
        <v>11621.55</v>
      </c>
      <c r="H66" s="67">
        <v>1029331.95</v>
      </c>
      <c r="I66" s="67">
        <v>0.48</v>
      </c>
      <c r="J66" s="67">
        <v>40.26</v>
      </c>
      <c r="K66" s="67">
        <v>3384.43</v>
      </c>
      <c r="L66" s="67">
        <v>0.76</v>
      </c>
      <c r="M66" s="67">
        <v>58.38</v>
      </c>
      <c r="N66" s="67">
        <v>5144.53</v>
      </c>
      <c r="O66" s="63"/>
    </row>
    <row r="67" spans="1:15" s="64" customFormat="1" ht="11.25">
      <c r="A67" s="66" t="s">
        <v>34</v>
      </c>
      <c r="B67" s="66" t="s">
        <v>35</v>
      </c>
      <c r="C67" s="67">
        <v>62849.54</v>
      </c>
      <c r="D67" s="67">
        <v>533259.55</v>
      </c>
      <c r="E67" s="67">
        <v>43930065.36</v>
      </c>
      <c r="F67" s="67">
        <v>67842.49</v>
      </c>
      <c r="G67" s="67">
        <v>355088.18</v>
      </c>
      <c r="H67" s="67">
        <v>30951721.24</v>
      </c>
      <c r="I67" s="67">
        <v>112.64</v>
      </c>
      <c r="J67" s="67">
        <v>131.15</v>
      </c>
      <c r="K67" s="67">
        <v>11058.19</v>
      </c>
      <c r="L67" s="67">
        <v>57.98</v>
      </c>
      <c r="M67" s="67">
        <v>53.44</v>
      </c>
      <c r="N67" s="67">
        <v>4683.26</v>
      </c>
      <c r="O67" s="63"/>
    </row>
    <row r="68" spans="1:15" s="64" customFormat="1" ht="11.25">
      <c r="A68" s="66" t="s">
        <v>36</v>
      </c>
      <c r="B68" s="66" t="s">
        <v>37</v>
      </c>
      <c r="C68" s="67">
        <v>33662.48</v>
      </c>
      <c r="D68" s="67">
        <v>249185.34</v>
      </c>
      <c r="E68" s="67">
        <v>20976076.65</v>
      </c>
      <c r="F68" s="67">
        <v>14965.54</v>
      </c>
      <c r="G68" s="67">
        <v>95929.03</v>
      </c>
      <c r="H68" s="67">
        <v>8428572.08</v>
      </c>
      <c r="I68" s="67">
        <v>17.69</v>
      </c>
      <c r="J68" s="67">
        <v>646.46</v>
      </c>
      <c r="K68" s="67">
        <v>54316.18</v>
      </c>
      <c r="L68" s="67">
        <v>7.61</v>
      </c>
      <c r="M68" s="67">
        <v>152.66</v>
      </c>
      <c r="N68" s="67">
        <v>13326.34</v>
      </c>
      <c r="O68" s="63"/>
    </row>
    <row r="69" spans="1:15" s="64" customFormat="1" ht="11.25">
      <c r="A69" s="66" t="s">
        <v>38</v>
      </c>
      <c r="B69" s="66" t="s">
        <v>39</v>
      </c>
      <c r="C69" s="67">
        <v>14898.31</v>
      </c>
      <c r="D69" s="67">
        <v>105690.94</v>
      </c>
      <c r="E69" s="67">
        <v>8948382.49</v>
      </c>
      <c r="F69" s="67">
        <v>3422.69</v>
      </c>
      <c r="G69" s="67">
        <v>32651.06</v>
      </c>
      <c r="H69" s="67">
        <v>2869805.18</v>
      </c>
      <c r="I69" s="67">
        <v>4.2</v>
      </c>
      <c r="J69" s="67">
        <v>108.05</v>
      </c>
      <c r="K69" s="67">
        <v>8803.31</v>
      </c>
      <c r="L69" s="67">
        <v>51.25</v>
      </c>
      <c r="M69" s="67">
        <v>1371.69</v>
      </c>
      <c r="N69" s="67">
        <v>120744.23</v>
      </c>
      <c r="O69" s="63"/>
    </row>
    <row r="70" spans="1:15" s="64" customFormat="1" ht="11.25">
      <c r="A70" s="66" t="s">
        <v>40</v>
      </c>
      <c r="B70" s="66" t="s">
        <v>41</v>
      </c>
      <c r="C70" s="67">
        <v>8891.95</v>
      </c>
      <c r="D70" s="67">
        <v>25250.05</v>
      </c>
      <c r="E70" s="67">
        <v>2128551.62</v>
      </c>
      <c r="F70" s="67">
        <v>10248.42</v>
      </c>
      <c r="G70" s="67">
        <v>25991.39</v>
      </c>
      <c r="H70" s="67">
        <v>2296141.91</v>
      </c>
      <c r="I70" s="67">
        <v>22.08</v>
      </c>
      <c r="J70" s="67">
        <v>928.7</v>
      </c>
      <c r="K70" s="67">
        <v>77569.05</v>
      </c>
      <c r="L70" s="67">
        <v>20.32</v>
      </c>
      <c r="M70" s="67">
        <v>1241.83</v>
      </c>
      <c r="N70" s="67">
        <v>109613.66</v>
      </c>
      <c r="O70" s="63"/>
    </row>
    <row r="71" spans="1:15" s="64" customFormat="1" ht="11.25">
      <c r="A71" s="66" t="s">
        <v>42</v>
      </c>
      <c r="B71" s="66" t="s">
        <v>43</v>
      </c>
      <c r="C71" s="67">
        <v>59948.85</v>
      </c>
      <c r="D71" s="67">
        <v>491607.78</v>
      </c>
      <c r="E71" s="67">
        <v>41381191.63</v>
      </c>
      <c r="F71" s="67">
        <v>33749.86</v>
      </c>
      <c r="G71" s="67">
        <v>271456.25</v>
      </c>
      <c r="H71" s="67">
        <v>23769905.36</v>
      </c>
      <c r="I71" s="67">
        <v>11.68</v>
      </c>
      <c r="J71" s="67">
        <v>651</v>
      </c>
      <c r="K71" s="67">
        <v>55468.01</v>
      </c>
      <c r="L71" s="67">
        <v>6.48</v>
      </c>
      <c r="M71" s="67">
        <v>346.41</v>
      </c>
      <c r="N71" s="67">
        <v>30416.83</v>
      </c>
      <c r="O71" s="63"/>
    </row>
    <row r="72" spans="1:15" s="64" customFormat="1" ht="11.25">
      <c r="A72" s="66" t="s">
        <v>44</v>
      </c>
      <c r="B72" s="66" t="s">
        <v>45</v>
      </c>
      <c r="C72" s="67">
        <v>4459.82</v>
      </c>
      <c r="D72" s="67">
        <v>22573.53</v>
      </c>
      <c r="E72" s="67">
        <v>1949871.26</v>
      </c>
      <c r="F72" s="67">
        <v>413.27</v>
      </c>
      <c r="G72" s="67">
        <v>2198.53</v>
      </c>
      <c r="H72" s="67">
        <v>192957.74</v>
      </c>
      <c r="I72" s="67">
        <v>20.47</v>
      </c>
      <c r="J72" s="67">
        <v>114.32</v>
      </c>
      <c r="K72" s="67">
        <v>9475.2</v>
      </c>
      <c r="L72" s="67">
        <v>7.08</v>
      </c>
      <c r="M72" s="67">
        <v>40.11</v>
      </c>
      <c r="N72" s="67">
        <v>3526.69</v>
      </c>
      <c r="O72" s="63"/>
    </row>
    <row r="73" spans="1:15" s="64" customFormat="1" ht="11.25">
      <c r="A73" s="66" t="s">
        <v>46</v>
      </c>
      <c r="B73" s="66" t="s">
        <v>47</v>
      </c>
      <c r="C73" s="67">
        <v>543.6</v>
      </c>
      <c r="D73" s="67">
        <v>1266.69</v>
      </c>
      <c r="E73" s="67">
        <v>102483.19</v>
      </c>
      <c r="F73" s="67">
        <v>610.61</v>
      </c>
      <c r="G73" s="67">
        <v>1307.05</v>
      </c>
      <c r="H73" s="67">
        <v>114776.21</v>
      </c>
      <c r="I73" s="67">
        <v>0</v>
      </c>
      <c r="J73" s="67">
        <v>0.09</v>
      </c>
      <c r="K73" s="67">
        <v>7.7</v>
      </c>
      <c r="L73" s="67">
        <v>0.01</v>
      </c>
      <c r="M73" s="67">
        <v>0.1</v>
      </c>
      <c r="N73" s="67">
        <v>9</v>
      </c>
      <c r="O73" s="63"/>
    </row>
    <row r="74" spans="1:15" s="64" customFormat="1" ht="11.25">
      <c r="A74" s="66" t="s">
        <v>48</v>
      </c>
      <c r="B74" s="66" t="s">
        <v>49</v>
      </c>
      <c r="C74" s="67">
        <v>1774.45</v>
      </c>
      <c r="D74" s="67">
        <v>5409.01</v>
      </c>
      <c r="E74" s="67">
        <v>440415.43</v>
      </c>
      <c r="F74" s="67">
        <v>523.24</v>
      </c>
      <c r="G74" s="67">
        <v>2136.18</v>
      </c>
      <c r="H74" s="67">
        <v>187115.79</v>
      </c>
      <c r="I74" s="67">
        <v>0.1</v>
      </c>
      <c r="J74" s="67">
        <v>6.49</v>
      </c>
      <c r="K74" s="67">
        <v>533.07</v>
      </c>
      <c r="L74" s="67"/>
      <c r="M74" s="67"/>
      <c r="N74" s="67"/>
      <c r="O74" s="63"/>
    </row>
    <row r="75" spans="1:15" s="64" customFormat="1" ht="11.25">
      <c r="A75" s="66" t="s">
        <v>50</v>
      </c>
      <c r="B75" s="66" t="s">
        <v>51</v>
      </c>
      <c r="C75" s="67">
        <v>4472.12</v>
      </c>
      <c r="D75" s="67">
        <v>4856.37</v>
      </c>
      <c r="E75" s="67">
        <v>400533.26</v>
      </c>
      <c r="F75" s="67">
        <v>5588.12</v>
      </c>
      <c r="G75" s="67">
        <v>4088.18</v>
      </c>
      <c r="H75" s="67">
        <v>358748.7</v>
      </c>
      <c r="I75" s="67">
        <v>2.53</v>
      </c>
      <c r="J75" s="67">
        <v>13.03</v>
      </c>
      <c r="K75" s="67">
        <v>1146.97</v>
      </c>
      <c r="L75" s="67">
        <v>52.43</v>
      </c>
      <c r="M75" s="67">
        <v>36.57</v>
      </c>
      <c r="N75" s="67">
        <v>3232.78</v>
      </c>
      <c r="O75" s="63"/>
    </row>
    <row r="76" spans="1:15" s="64" customFormat="1" ht="11.25">
      <c r="A76" s="66" t="s">
        <v>52</v>
      </c>
      <c r="B76" s="66" t="s">
        <v>53</v>
      </c>
      <c r="C76" s="67">
        <v>20558.08</v>
      </c>
      <c r="D76" s="67">
        <v>17925.18</v>
      </c>
      <c r="E76" s="67">
        <v>1497718.98</v>
      </c>
      <c r="F76" s="67">
        <v>25015.71</v>
      </c>
      <c r="G76" s="67">
        <v>19115.05</v>
      </c>
      <c r="H76" s="67">
        <v>1677477.86</v>
      </c>
      <c r="I76" s="67">
        <v>24.93</v>
      </c>
      <c r="J76" s="67">
        <v>5114.81</v>
      </c>
      <c r="K76" s="67">
        <v>435911.27</v>
      </c>
      <c r="L76" s="67">
        <v>1.98</v>
      </c>
      <c r="M76" s="67">
        <v>140.27</v>
      </c>
      <c r="N76" s="67">
        <v>12263.29</v>
      </c>
      <c r="O76" s="63"/>
    </row>
    <row r="77" spans="1:15" s="64" customFormat="1" ht="11.25">
      <c r="A77" s="66" t="s">
        <v>54</v>
      </c>
      <c r="B77" s="66" t="s">
        <v>55</v>
      </c>
      <c r="C77" s="67">
        <v>5166.45</v>
      </c>
      <c r="D77" s="67">
        <v>10936.69</v>
      </c>
      <c r="E77" s="67">
        <v>905625.68</v>
      </c>
      <c r="F77" s="67">
        <v>5009.37</v>
      </c>
      <c r="G77" s="67">
        <v>7517.01</v>
      </c>
      <c r="H77" s="67">
        <v>660241.53</v>
      </c>
      <c r="I77" s="67">
        <v>1514.77</v>
      </c>
      <c r="J77" s="67">
        <v>647.68</v>
      </c>
      <c r="K77" s="67">
        <v>52668.03</v>
      </c>
      <c r="L77" s="67">
        <v>380.77</v>
      </c>
      <c r="M77" s="67">
        <v>316.17</v>
      </c>
      <c r="N77" s="67">
        <v>27726.45</v>
      </c>
      <c r="O77" s="63"/>
    </row>
    <row r="78" spans="1:15" s="64" customFormat="1" ht="11.25">
      <c r="A78" s="66" t="s">
        <v>56</v>
      </c>
      <c r="B78" s="66" t="s">
        <v>57</v>
      </c>
      <c r="C78" s="67">
        <v>283.62</v>
      </c>
      <c r="D78" s="67">
        <v>4522.9</v>
      </c>
      <c r="E78" s="67">
        <v>385368.19</v>
      </c>
      <c r="F78" s="67">
        <v>227.91</v>
      </c>
      <c r="G78" s="67">
        <v>8593.15</v>
      </c>
      <c r="H78" s="67">
        <v>758693.63</v>
      </c>
      <c r="I78" s="67">
        <v>1744.37</v>
      </c>
      <c r="J78" s="67">
        <v>3121.34</v>
      </c>
      <c r="K78" s="67">
        <v>260703.83</v>
      </c>
      <c r="L78" s="67">
        <v>129.64</v>
      </c>
      <c r="M78" s="67">
        <v>166985.37</v>
      </c>
      <c r="N78" s="67">
        <v>14722184.5</v>
      </c>
      <c r="O78" s="63"/>
    </row>
    <row r="79" spans="1:15" s="64" customFormat="1" ht="11.25">
      <c r="A79" s="66" t="s">
        <v>58</v>
      </c>
      <c r="B79" s="66" t="s">
        <v>59</v>
      </c>
      <c r="C79" s="67">
        <v>34644.63</v>
      </c>
      <c r="D79" s="67">
        <v>14222.3</v>
      </c>
      <c r="E79" s="67">
        <v>1197908.93</v>
      </c>
      <c r="F79" s="67">
        <v>45855.6</v>
      </c>
      <c r="G79" s="67">
        <v>18983.59</v>
      </c>
      <c r="H79" s="67">
        <v>1670942.17</v>
      </c>
      <c r="I79" s="67">
        <v>788.87</v>
      </c>
      <c r="J79" s="67">
        <v>619.77</v>
      </c>
      <c r="K79" s="67">
        <v>49981.28</v>
      </c>
      <c r="L79" s="67">
        <v>270.16</v>
      </c>
      <c r="M79" s="67">
        <v>202.91</v>
      </c>
      <c r="N79" s="67">
        <v>17643.37</v>
      </c>
      <c r="O79" s="63"/>
    </row>
    <row r="80" spans="1:15" s="64" customFormat="1" ht="11.25">
      <c r="A80" s="66" t="s">
        <v>60</v>
      </c>
      <c r="B80" s="66" t="s">
        <v>61</v>
      </c>
      <c r="C80" s="67">
        <v>41466.35</v>
      </c>
      <c r="D80" s="67">
        <v>68140.64</v>
      </c>
      <c r="E80" s="67">
        <v>5700659.67</v>
      </c>
      <c r="F80" s="67">
        <v>34422.14</v>
      </c>
      <c r="G80" s="67">
        <v>50344.23</v>
      </c>
      <c r="H80" s="67">
        <v>4420331.87</v>
      </c>
      <c r="I80" s="67">
        <v>701.39</v>
      </c>
      <c r="J80" s="67">
        <v>644.47</v>
      </c>
      <c r="K80" s="67">
        <v>53175.26</v>
      </c>
      <c r="L80" s="67">
        <v>577.17</v>
      </c>
      <c r="M80" s="67">
        <v>1486.17</v>
      </c>
      <c r="N80" s="67">
        <v>130481.49</v>
      </c>
      <c r="O80" s="63"/>
    </row>
    <row r="81" spans="1:15" s="64" customFormat="1" ht="11.25">
      <c r="A81" s="66" t="s">
        <v>62</v>
      </c>
      <c r="B81" s="66" t="s">
        <v>63</v>
      </c>
      <c r="C81" s="67">
        <v>877.24</v>
      </c>
      <c r="D81" s="67">
        <v>2257.92</v>
      </c>
      <c r="E81" s="67">
        <v>197190.21</v>
      </c>
      <c r="F81" s="67">
        <v>165.07</v>
      </c>
      <c r="G81" s="67">
        <v>986.41</v>
      </c>
      <c r="H81" s="67">
        <v>86524.52</v>
      </c>
      <c r="I81" s="67">
        <v>342.1</v>
      </c>
      <c r="J81" s="67">
        <v>294.31</v>
      </c>
      <c r="K81" s="67">
        <v>25241.9</v>
      </c>
      <c r="L81" s="67">
        <v>132.2</v>
      </c>
      <c r="M81" s="67">
        <v>196.51</v>
      </c>
      <c r="N81" s="67">
        <v>17292.2</v>
      </c>
      <c r="O81" s="63"/>
    </row>
    <row r="82" spans="1:15" s="64" customFormat="1" ht="11.25">
      <c r="A82" s="66" t="s">
        <v>64</v>
      </c>
      <c r="B82" s="66" t="s">
        <v>65</v>
      </c>
      <c r="C82" s="67">
        <v>19.87</v>
      </c>
      <c r="D82" s="67">
        <v>67.22</v>
      </c>
      <c r="E82" s="67">
        <v>5649.54</v>
      </c>
      <c r="F82" s="67">
        <v>19.86</v>
      </c>
      <c r="G82" s="67">
        <v>76.7</v>
      </c>
      <c r="H82" s="67">
        <v>6773.5</v>
      </c>
      <c r="I82" s="67">
        <v>407.28</v>
      </c>
      <c r="J82" s="67">
        <v>452.25</v>
      </c>
      <c r="K82" s="67">
        <v>36539.19</v>
      </c>
      <c r="L82" s="67">
        <v>1061.59</v>
      </c>
      <c r="M82" s="67">
        <v>1039.1</v>
      </c>
      <c r="N82" s="67">
        <v>91273.65</v>
      </c>
      <c r="O82" s="63"/>
    </row>
    <row r="83" spans="1:15" s="64" customFormat="1" ht="11.25">
      <c r="A83" s="66" t="s">
        <v>66</v>
      </c>
      <c r="B83" s="66" t="s">
        <v>67</v>
      </c>
      <c r="C83" s="67">
        <v>13670.4</v>
      </c>
      <c r="D83" s="67">
        <v>25016.53</v>
      </c>
      <c r="E83" s="67">
        <v>2054766.81</v>
      </c>
      <c r="F83" s="67">
        <v>17262.4</v>
      </c>
      <c r="G83" s="67">
        <v>27538.51</v>
      </c>
      <c r="H83" s="67">
        <v>2424580.4</v>
      </c>
      <c r="I83" s="67">
        <v>1514.92</v>
      </c>
      <c r="J83" s="67">
        <v>2636.65</v>
      </c>
      <c r="K83" s="67">
        <v>221108.72</v>
      </c>
      <c r="L83" s="67">
        <v>824.17</v>
      </c>
      <c r="M83" s="67">
        <v>1833.94</v>
      </c>
      <c r="N83" s="67">
        <v>161120.95</v>
      </c>
      <c r="O83" s="63"/>
    </row>
    <row r="84" spans="1:15" s="64" customFormat="1" ht="11.25">
      <c r="A84" s="66" t="s">
        <v>68</v>
      </c>
      <c r="B84" s="66" t="s">
        <v>69</v>
      </c>
      <c r="C84" s="67">
        <v>28.98</v>
      </c>
      <c r="D84" s="67">
        <v>40.21</v>
      </c>
      <c r="E84" s="67">
        <v>3332.36</v>
      </c>
      <c r="F84" s="67">
        <v>7.29</v>
      </c>
      <c r="G84" s="67">
        <v>31.56</v>
      </c>
      <c r="H84" s="67">
        <v>2756.17</v>
      </c>
      <c r="I84" s="67">
        <v>2914.41</v>
      </c>
      <c r="J84" s="67">
        <v>5875.84</v>
      </c>
      <c r="K84" s="67">
        <v>497148.82</v>
      </c>
      <c r="L84" s="67">
        <v>5021.53</v>
      </c>
      <c r="M84" s="67">
        <v>9652.13</v>
      </c>
      <c r="N84" s="67">
        <v>850172.96</v>
      </c>
      <c r="O84" s="63"/>
    </row>
    <row r="85" spans="1:15" s="64" customFormat="1" ht="11.25">
      <c r="A85" s="66" t="s">
        <v>298</v>
      </c>
      <c r="B85" s="66" t="s">
        <v>299</v>
      </c>
      <c r="C85" s="67">
        <v>0.37</v>
      </c>
      <c r="D85" s="67">
        <v>6.5</v>
      </c>
      <c r="E85" s="67">
        <v>536.05</v>
      </c>
      <c r="F85" s="67">
        <v>4.16</v>
      </c>
      <c r="G85" s="67">
        <v>17.79</v>
      </c>
      <c r="H85" s="67">
        <v>1564.87</v>
      </c>
      <c r="I85" s="67">
        <v>189.39</v>
      </c>
      <c r="J85" s="67">
        <v>138.09</v>
      </c>
      <c r="K85" s="67">
        <v>11430.22</v>
      </c>
      <c r="L85" s="67">
        <v>6.2</v>
      </c>
      <c r="M85" s="67">
        <v>3.67</v>
      </c>
      <c r="N85" s="67">
        <v>321.03</v>
      </c>
      <c r="O85" s="63"/>
    </row>
    <row r="86" spans="1:15" s="64" customFormat="1" ht="11.25">
      <c r="A86" s="66" t="s">
        <v>366</v>
      </c>
      <c r="B86" s="66" t="s">
        <v>367</v>
      </c>
      <c r="C86" s="67">
        <v>0.45</v>
      </c>
      <c r="D86" s="67">
        <v>9.14</v>
      </c>
      <c r="E86" s="67">
        <v>729.13</v>
      </c>
      <c r="F86" s="67">
        <v>0.46</v>
      </c>
      <c r="G86" s="67">
        <v>8.29</v>
      </c>
      <c r="H86" s="67">
        <v>725.55</v>
      </c>
      <c r="I86" s="67"/>
      <c r="J86" s="67"/>
      <c r="K86" s="67"/>
      <c r="L86" s="67"/>
      <c r="M86" s="67"/>
      <c r="N86" s="67"/>
      <c r="O86" s="63"/>
    </row>
    <row r="87" spans="1:15" s="64" customFormat="1" ht="11.25">
      <c r="A87" s="66" t="s">
        <v>114</v>
      </c>
      <c r="B87" s="66" t="s">
        <v>115</v>
      </c>
      <c r="C87" s="67">
        <v>93.12</v>
      </c>
      <c r="D87" s="67">
        <v>781.42</v>
      </c>
      <c r="E87" s="67">
        <v>64539.06</v>
      </c>
      <c r="F87" s="67">
        <v>7.37</v>
      </c>
      <c r="G87" s="67">
        <v>767.75</v>
      </c>
      <c r="H87" s="67">
        <v>67694.7</v>
      </c>
      <c r="I87" s="67">
        <v>373.47</v>
      </c>
      <c r="J87" s="67">
        <v>831.43</v>
      </c>
      <c r="K87" s="67">
        <v>71812.22</v>
      </c>
      <c r="L87" s="67">
        <v>254.48</v>
      </c>
      <c r="M87" s="67">
        <v>1724.18</v>
      </c>
      <c r="N87" s="67">
        <v>150350.06</v>
      </c>
      <c r="O87" s="63"/>
    </row>
    <row r="88" spans="1:15" s="64" customFormat="1" ht="11.25">
      <c r="A88" s="66" t="s">
        <v>116</v>
      </c>
      <c r="B88" s="66" t="s">
        <v>150</v>
      </c>
      <c r="C88" s="67">
        <v>7462.65</v>
      </c>
      <c r="D88" s="67">
        <v>30880.4</v>
      </c>
      <c r="E88" s="67">
        <v>2574384.04</v>
      </c>
      <c r="F88" s="67">
        <v>3136.69</v>
      </c>
      <c r="G88" s="67">
        <v>14992.33</v>
      </c>
      <c r="H88" s="67">
        <v>1316472.98</v>
      </c>
      <c r="I88" s="67">
        <v>26.94</v>
      </c>
      <c r="J88" s="67">
        <v>42.2</v>
      </c>
      <c r="K88" s="67">
        <v>3659.34</v>
      </c>
      <c r="L88" s="67">
        <v>3.39</v>
      </c>
      <c r="M88" s="67">
        <v>29.35</v>
      </c>
      <c r="N88" s="67">
        <v>2566.22</v>
      </c>
      <c r="O88" s="63"/>
    </row>
    <row r="89" spans="1:15" s="64" customFormat="1" ht="11.25">
      <c r="A89" s="66" t="s">
        <v>151</v>
      </c>
      <c r="B89" s="66" t="s">
        <v>152</v>
      </c>
      <c r="C89" s="67">
        <v>51603.11</v>
      </c>
      <c r="D89" s="67">
        <v>408060.25</v>
      </c>
      <c r="E89" s="67">
        <v>33535342.78</v>
      </c>
      <c r="F89" s="67">
        <v>27804.63</v>
      </c>
      <c r="G89" s="67">
        <v>187425.53</v>
      </c>
      <c r="H89" s="67">
        <v>16361666.21</v>
      </c>
      <c r="I89" s="67">
        <v>3.32</v>
      </c>
      <c r="J89" s="67">
        <v>34.05</v>
      </c>
      <c r="K89" s="67">
        <v>2872.78</v>
      </c>
      <c r="L89" s="67">
        <v>0.67</v>
      </c>
      <c r="M89" s="67">
        <v>15.55</v>
      </c>
      <c r="N89" s="67">
        <v>1374.27</v>
      </c>
      <c r="O89" s="63"/>
    </row>
    <row r="90" spans="1:15" s="64" customFormat="1" ht="11.25">
      <c r="A90" s="66" t="s">
        <v>153</v>
      </c>
      <c r="B90" s="66" t="s">
        <v>154</v>
      </c>
      <c r="C90" s="67">
        <v>138969.55</v>
      </c>
      <c r="D90" s="67">
        <v>852038.93</v>
      </c>
      <c r="E90" s="67">
        <v>71197383.21</v>
      </c>
      <c r="F90" s="67">
        <v>337477.43</v>
      </c>
      <c r="G90" s="67">
        <v>2239334.57</v>
      </c>
      <c r="H90" s="67">
        <v>196772028.16</v>
      </c>
      <c r="I90" s="67">
        <v>608.48</v>
      </c>
      <c r="J90" s="67">
        <v>8295.76</v>
      </c>
      <c r="K90" s="67">
        <v>692912.11</v>
      </c>
      <c r="L90" s="67">
        <v>1116.55</v>
      </c>
      <c r="M90" s="67">
        <v>17156.22</v>
      </c>
      <c r="N90" s="67">
        <v>1501604.52</v>
      </c>
      <c r="O90" s="63"/>
    </row>
    <row r="91" spans="1:15" s="64" customFormat="1" ht="11.25">
      <c r="A91" s="66" t="s">
        <v>155</v>
      </c>
      <c r="B91" s="66" t="s">
        <v>156</v>
      </c>
      <c r="C91" s="67">
        <v>32075.38</v>
      </c>
      <c r="D91" s="67">
        <v>397007.54</v>
      </c>
      <c r="E91" s="67">
        <v>33039376.34</v>
      </c>
      <c r="F91" s="67">
        <v>35417.59</v>
      </c>
      <c r="G91" s="67">
        <v>516372.78</v>
      </c>
      <c r="H91" s="67">
        <v>45316537.48</v>
      </c>
      <c r="I91" s="67">
        <v>1012.89</v>
      </c>
      <c r="J91" s="67">
        <v>72102.05</v>
      </c>
      <c r="K91" s="67">
        <v>5957301.53</v>
      </c>
      <c r="L91" s="67">
        <v>1974.2</v>
      </c>
      <c r="M91" s="67">
        <v>85014.93</v>
      </c>
      <c r="N91" s="67">
        <v>7469339.72</v>
      </c>
      <c r="O91" s="63"/>
    </row>
    <row r="92" spans="1:15" s="64" customFormat="1" ht="11.25">
      <c r="A92" s="66" t="s">
        <v>157</v>
      </c>
      <c r="B92" s="66" t="s">
        <v>158</v>
      </c>
      <c r="C92" s="67">
        <v>45130.67</v>
      </c>
      <c r="D92" s="67">
        <v>11665.13</v>
      </c>
      <c r="E92" s="67">
        <v>981982.82</v>
      </c>
      <c r="F92" s="67">
        <v>49250.12</v>
      </c>
      <c r="G92" s="67">
        <v>12231.6</v>
      </c>
      <c r="H92" s="67">
        <v>1072086.29</v>
      </c>
      <c r="I92" s="67">
        <v>471.44</v>
      </c>
      <c r="J92" s="67">
        <v>249.72</v>
      </c>
      <c r="K92" s="67">
        <v>21124.78</v>
      </c>
      <c r="L92" s="67">
        <v>402.71</v>
      </c>
      <c r="M92" s="67">
        <v>316.46</v>
      </c>
      <c r="N92" s="67">
        <v>27734.41</v>
      </c>
      <c r="O92" s="63"/>
    </row>
    <row r="93" spans="1:15" s="64" customFormat="1" ht="11.25">
      <c r="A93" s="66" t="s">
        <v>159</v>
      </c>
      <c r="B93" s="66" t="s">
        <v>160</v>
      </c>
      <c r="C93" s="67">
        <v>106902.38</v>
      </c>
      <c r="D93" s="67">
        <v>434135.44</v>
      </c>
      <c r="E93" s="67">
        <v>36018628.98</v>
      </c>
      <c r="F93" s="67">
        <v>420370.35</v>
      </c>
      <c r="G93" s="67">
        <v>2566408.38</v>
      </c>
      <c r="H93" s="67">
        <v>226052543.85</v>
      </c>
      <c r="I93" s="67">
        <v>575.58</v>
      </c>
      <c r="J93" s="67">
        <v>3215.82</v>
      </c>
      <c r="K93" s="67">
        <v>266810.86</v>
      </c>
      <c r="L93" s="67">
        <v>512.75</v>
      </c>
      <c r="M93" s="67">
        <v>6312.85</v>
      </c>
      <c r="N93" s="67">
        <v>556394.85</v>
      </c>
      <c r="O93" s="63"/>
    </row>
    <row r="94" spans="1:15" s="64" customFormat="1" ht="11.25">
      <c r="A94" s="66" t="s">
        <v>161</v>
      </c>
      <c r="B94" s="66" t="s">
        <v>162</v>
      </c>
      <c r="C94" s="67">
        <v>716.79</v>
      </c>
      <c r="D94" s="67">
        <v>36082.35</v>
      </c>
      <c r="E94" s="67">
        <v>2992723.03</v>
      </c>
      <c r="F94" s="67">
        <v>200.48</v>
      </c>
      <c r="G94" s="67">
        <v>125755.31</v>
      </c>
      <c r="H94" s="67">
        <v>11017887.71</v>
      </c>
      <c r="I94" s="67">
        <v>428</v>
      </c>
      <c r="J94" s="67">
        <v>14344.95</v>
      </c>
      <c r="K94" s="67">
        <v>1159525.52</v>
      </c>
      <c r="L94" s="67">
        <v>348.47</v>
      </c>
      <c r="M94" s="67">
        <v>30638.55</v>
      </c>
      <c r="N94" s="67">
        <v>2680909.32</v>
      </c>
      <c r="O94" s="63"/>
    </row>
    <row r="95" spans="1:15" s="64" customFormat="1" ht="11.25">
      <c r="A95" s="66" t="s">
        <v>325</v>
      </c>
      <c r="B95" s="66" t="s">
        <v>326</v>
      </c>
      <c r="C95" s="67">
        <v>17.45</v>
      </c>
      <c r="D95" s="67">
        <v>101.74</v>
      </c>
      <c r="E95" s="67">
        <v>8312.8</v>
      </c>
      <c r="F95" s="67">
        <v>120.28</v>
      </c>
      <c r="G95" s="67">
        <v>1435.56</v>
      </c>
      <c r="H95" s="67">
        <v>126385.49</v>
      </c>
      <c r="I95" s="67">
        <v>0.11</v>
      </c>
      <c r="J95" s="67">
        <v>2.39</v>
      </c>
      <c r="K95" s="67">
        <v>197.46</v>
      </c>
      <c r="L95" s="67">
        <v>1.14</v>
      </c>
      <c r="M95" s="67">
        <v>2.92</v>
      </c>
      <c r="N95" s="67">
        <v>255.25</v>
      </c>
      <c r="O95" s="63"/>
    </row>
    <row r="96" spans="1:15" s="64" customFormat="1" ht="11.25">
      <c r="A96" s="66" t="s">
        <v>163</v>
      </c>
      <c r="B96" s="66" t="s">
        <v>164</v>
      </c>
      <c r="C96" s="67">
        <v>2265.82</v>
      </c>
      <c r="D96" s="67">
        <v>58975.54</v>
      </c>
      <c r="E96" s="67">
        <v>4923077.1</v>
      </c>
      <c r="F96" s="67">
        <v>2652.72</v>
      </c>
      <c r="G96" s="67">
        <v>104388.69</v>
      </c>
      <c r="H96" s="67">
        <v>9170668.04</v>
      </c>
      <c r="I96" s="67">
        <v>5.51</v>
      </c>
      <c r="J96" s="67">
        <v>1996.21</v>
      </c>
      <c r="K96" s="67">
        <v>166391.25</v>
      </c>
      <c r="L96" s="67">
        <v>11.92</v>
      </c>
      <c r="M96" s="67">
        <v>2029.48</v>
      </c>
      <c r="N96" s="67">
        <v>178910.55</v>
      </c>
      <c r="O96" s="63"/>
    </row>
    <row r="97" spans="1:15" s="64" customFormat="1" ht="11.25">
      <c r="A97" s="66" t="s">
        <v>165</v>
      </c>
      <c r="B97" s="66" t="s">
        <v>166</v>
      </c>
      <c r="C97" s="67">
        <v>104.86</v>
      </c>
      <c r="D97" s="67">
        <v>1785.98</v>
      </c>
      <c r="E97" s="67">
        <v>149869.96</v>
      </c>
      <c r="F97" s="67">
        <v>90.54</v>
      </c>
      <c r="G97" s="67">
        <v>3202.5</v>
      </c>
      <c r="H97" s="67">
        <v>282485.17</v>
      </c>
      <c r="I97" s="67">
        <v>0.66</v>
      </c>
      <c r="J97" s="67">
        <v>31.89</v>
      </c>
      <c r="K97" s="67">
        <v>2703.96</v>
      </c>
      <c r="L97" s="67">
        <v>0.43</v>
      </c>
      <c r="M97" s="67">
        <v>2.75</v>
      </c>
      <c r="N97" s="67">
        <v>242.26</v>
      </c>
      <c r="O97" s="63"/>
    </row>
    <row r="98" spans="1:15" s="64" customFormat="1" ht="11.25">
      <c r="A98" s="66" t="s">
        <v>167</v>
      </c>
      <c r="B98" s="66" t="s">
        <v>168</v>
      </c>
      <c r="C98" s="67">
        <v>70.91</v>
      </c>
      <c r="D98" s="67">
        <v>277.09</v>
      </c>
      <c r="E98" s="67">
        <v>23532.26</v>
      </c>
      <c r="F98" s="67">
        <v>47.72</v>
      </c>
      <c r="G98" s="67">
        <v>293.3</v>
      </c>
      <c r="H98" s="67">
        <v>25759.21</v>
      </c>
      <c r="I98" s="67">
        <v>0.02</v>
      </c>
      <c r="J98" s="67">
        <v>1.54</v>
      </c>
      <c r="K98" s="67">
        <v>126.57</v>
      </c>
      <c r="L98" s="67">
        <v>0.55</v>
      </c>
      <c r="M98" s="67">
        <v>4.8</v>
      </c>
      <c r="N98" s="67">
        <v>422.35</v>
      </c>
      <c r="O98" s="63"/>
    </row>
    <row r="99" spans="1:15" s="64" customFormat="1" ht="11.25">
      <c r="A99" s="66" t="s">
        <v>169</v>
      </c>
      <c r="B99" s="66" t="s">
        <v>170</v>
      </c>
      <c r="C99" s="67">
        <v>6646</v>
      </c>
      <c r="D99" s="67">
        <v>23838.95</v>
      </c>
      <c r="E99" s="67">
        <v>1981299.47</v>
      </c>
      <c r="F99" s="67">
        <v>5758.95</v>
      </c>
      <c r="G99" s="67">
        <v>19097.38</v>
      </c>
      <c r="H99" s="67">
        <v>1679254.68</v>
      </c>
      <c r="I99" s="67">
        <v>71.03</v>
      </c>
      <c r="J99" s="67">
        <v>172.45</v>
      </c>
      <c r="K99" s="67">
        <v>14411.49</v>
      </c>
      <c r="L99" s="67">
        <v>153.94</v>
      </c>
      <c r="M99" s="67">
        <v>308.97</v>
      </c>
      <c r="N99" s="67">
        <v>27071.89</v>
      </c>
      <c r="O99" s="63"/>
    </row>
    <row r="100" spans="1:15" s="64" customFormat="1" ht="11.25">
      <c r="A100" s="66" t="s">
        <v>171</v>
      </c>
      <c r="B100" s="66" t="s">
        <v>172</v>
      </c>
      <c r="C100" s="67">
        <v>6185.77</v>
      </c>
      <c r="D100" s="67">
        <v>24122.77</v>
      </c>
      <c r="E100" s="67">
        <v>2022632.23</v>
      </c>
      <c r="F100" s="67">
        <v>4195.15</v>
      </c>
      <c r="G100" s="67">
        <v>13159.27</v>
      </c>
      <c r="H100" s="67">
        <v>1154708.4</v>
      </c>
      <c r="I100" s="67">
        <v>1.73</v>
      </c>
      <c r="J100" s="67">
        <v>4.95</v>
      </c>
      <c r="K100" s="67">
        <v>405.6</v>
      </c>
      <c r="L100" s="67">
        <v>2.17</v>
      </c>
      <c r="M100" s="67">
        <v>21.74</v>
      </c>
      <c r="N100" s="67">
        <v>1916.07</v>
      </c>
      <c r="O100" s="63"/>
    </row>
    <row r="101" spans="1:15" s="64" customFormat="1" ht="11.25">
      <c r="A101" s="66" t="s">
        <v>173</v>
      </c>
      <c r="B101" s="66" t="s">
        <v>174</v>
      </c>
      <c r="C101" s="67">
        <v>20739.18</v>
      </c>
      <c r="D101" s="67">
        <v>126734.72</v>
      </c>
      <c r="E101" s="67">
        <v>10387381.54</v>
      </c>
      <c r="F101" s="67">
        <v>10761.09</v>
      </c>
      <c r="G101" s="67">
        <v>33052.8</v>
      </c>
      <c r="H101" s="67">
        <v>2897232.55</v>
      </c>
      <c r="I101" s="67">
        <v>6.97</v>
      </c>
      <c r="J101" s="67">
        <v>19.95</v>
      </c>
      <c r="K101" s="67">
        <v>1632.26</v>
      </c>
      <c r="L101" s="67">
        <v>17.53</v>
      </c>
      <c r="M101" s="67">
        <v>82.58</v>
      </c>
      <c r="N101" s="67">
        <v>7255.03</v>
      </c>
      <c r="O101" s="63"/>
    </row>
    <row r="102" spans="1:15" s="64" customFormat="1" ht="11.25">
      <c r="A102" s="66" t="s">
        <v>175</v>
      </c>
      <c r="B102" s="66" t="s">
        <v>190</v>
      </c>
      <c r="C102" s="67">
        <v>2.46</v>
      </c>
      <c r="D102" s="67">
        <v>16</v>
      </c>
      <c r="E102" s="67">
        <v>1312.71</v>
      </c>
      <c r="F102" s="67">
        <v>0.33</v>
      </c>
      <c r="G102" s="67">
        <v>37.25</v>
      </c>
      <c r="H102" s="67">
        <v>3257.05</v>
      </c>
      <c r="I102" s="67">
        <v>2.52</v>
      </c>
      <c r="J102" s="67">
        <v>347.65</v>
      </c>
      <c r="K102" s="67">
        <v>29614.49</v>
      </c>
      <c r="L102" s="67">
        <v>5.13</v>
      </c>
      <c r="M102" s="67">
        <v>676.96</v>
      </c>
      <c r="N102" s="67">
        <v>59352.87</v>
      </c>
      <c r="O102" s="63"/>
    </row>
  </sheetData>
  <sheetProtection/>
  <mergeCells count="9">
    <mergeCell ref="A1:N1"/>
    <mergeCell ref="A2:A4"/>
    <mergeCell ref="B2:B4"/>
    <mergeCell ref="C2:H2"/>
    <mergeCell ref="I2:N2"/>
    <mergeCell ref="C3:E3"/>
    <mergeCell ref="F3:H3"/>
    <mergeCell ref="I3:K3"/>
    <mergeCell ref="L3:N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T180"/>
  <sheetViews>
    <sheetView tabSelected="1" zoomScalePageLayoutView="0" workbookViewId="0" topLeftCell="A1">
      <selection activeCell="A12" sqref="A12:IV12"/>
    </sheetView>
  </sheetViews>
  <sheetFormatPr defaultColWidth="9.140625" defaultRowHeight="15"/>
  <cols>
    <col min="1" max="1" width="25.140625" style="19" customWidth="1"/>
    <col min="2" max="2" width="9.140625" style="17" customWidth="1"/>
    <col min="3" max="3" width="11.421875" style="19" customWidth="1"/>
    <col min="4" max="4" width="10.7109375" style="19" customWidth="1"/>
    <col min="5" max="5" width="10.140625" style="19" customWidth="1"/>
    <col min="6" max="6" width="11.140625" style="19" customWidth="1"/>
    <col min="7" max="7" width="10.00390625" style="17" customWidth="1"/>
    <col min="8" max="9" width="10.421875" style="17" customWidth="1"/>
    <col min="10" max="10" width="10.00390625" style="89" customWidth="1"/>
    <col min="11" max="14" width="11.421875" style="17" customWidth="1"/>
    <col min="15" max="16384" width="9.140625" style="14" customWidth="1"/>
  </cols>
  <sheetData>
    <row r="1" spans="1:14" ht="18.75" customHeight="1">
      <c r="A1" s="155" t="s">
        <v>407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2" customHeight="1" thickBot="1">
      <c r="A2" s="98"/>
      <c r="B2" s="99"/>
      <c r="C2" s="100"/>
      <c r="D2" s="100"/>
      <c r="E2" s="100"/>
      <c r="F2" s="100"/>
      <c r="G2" s="98"/>
      <c r="H2" s="98"/>
      <c r="I2" s="98"/>
      <c r="J2" s="98"/>
      <c r="K2" s="98"/>
      <c r="L2" s="98"/>
      <c r="M2" s="98"/>
      <c r="N2" s="98"/>
    </row>
    <row r="3" spans="1:14" s="90" customFormat="1" ht="20.25" customHeight="1">
      <c r="A3" s="156" t="s">
        <v>280</v>
      </c>
      <c r="B3" s="150" t="s">
        <v>408</v>
      </c>
      <c r="C3" s="115" t="s">
        <v>276</v>
      </c>
      <c r="D3" s="150" t="s">
        <v>409</v>
      </c>
      <c r="E3" s="152" t="s">
        <v>276</v>
      </c>
      <c r="F3" s="152" t="s">
        <v>278</v>
      </c>
      <c r="G3" s="158" t="s">
        <v>148</v>
      </c>
      <c r="H3" s="158"/>
      <c r="I3" s="158"/>
      <c r="J3" s="158"/>
      <c r="K3" s="158" t="s">
        <v>149</v>
      </c>
      <c r="L3" s="158"/>
      <c r="M3" s="158"/>
      <c r="N3" s="158"/>
    </row>
    <row r="4" spans="1:14" ht="18" customHeight="1">
      <c r="A4" s="157"/>
      <c r="B4" s="151"/>
      <c r="C4" s="154"/>
      <c r="D4" s="151"/>
      <c r="E4" s="153"/>
      <c r="F4" s="153"/>
      <c r="G4" s="124" t="s">
        <v>400</v>
      </c>
      <c r="H4" s="124"/>
      <c r="I4" s="124" t="s">
        <v>401</v>
      </c>
      <c r="J4" s="124"/>
      <c r="K4" s="124" t="s">
        <v>400</v>
      </c>
      <c r="L4" s="124"/>
      <c r="M4" s="124" t="s">
        <v>401</v>
      </c>
      <c r="N4" s="124"/>
    </row>
    <row r="5" spans="1:14" ht="21" customHeight="1">
      <c r="A5" s="157"/>
      <c r="B5" s="151"/>
      <c r="C5" s="154"/>
      <c r="D5" s="151"/>
      <c r="E5" s="153"/>
      <c r="F5" s="153"/>
      <c r="G5" s="105" t="s">
        <v>310</v>
      </c>
      <c r="H5" s="105" t="s">
        <v>195</v>
      </c>
      <c r="I5" s="105" t="s">
        <v>310</v>
      </c>
      <c r="J5" s="106" t="s">
        <v>195</v>
      </c>
      <c r="K5" s="105" t="s">
        <v>310</v>
      </c>
      <c r="L5" s="105" t="s">
        <v>195</v>
      </c>
      <c r="M5" s="105" t="s">
        <v>310</v>
      </c>
      <c r="N5" s="105" t="s">
        <v>195</v>
      </c>
    </row>
    <row r="6" spans="1:14" ht="11.25">
      <c r="A6" s="91"/>
      <c r="B6" s="92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</row>
    <row r="7" spans="1:20" ht="11.25">
      <c r="A7" s="77" t="s">
        <v>137</v>
      </c>
      <c r="B7" s="75">
        <f>L7+H7</f>
        <v>6399056.859999999</v>
      </c>
      <c r="C7" s="79">
        <f>B7/$B$7</f>
        <v>1</v>
      </c>
      <c r="D7" s="75">
        <f>N7+J7</f>
        <v>9249580.580000004</v>
      </c>
      <c r="E7" s="79">
        <f>D7/$D$7</f>
        <v>1</v>
      </c>
      <c r="F7" s="79">
        <f>D7/B7</f>
        <v>1.4454599767378853</v>
      </c>
      <c r="G7" s="65">
        <v>1848759.210000001</v>
      </c>
      <c r="H7" s="65">
        <v>5757424.85</v>
      </c>
      <c r="I7" s="65">
        <v>2257307.179999999</v>
      </c>
      <c r="J7" s="65">
        <v>8368011.870000004</v>
      </c>
      <c r="K7" s="65">
        <v>2494887.969999999</v>
      </c>
      <c r="L7" s="65">
        <v>641632.0099999999</v>
      </c>
      <c r="M7" s="65">
        <v>3062672.08</v>
      </c>
      <c r="N7" s="65">
        <v>881568.71</v>
      </c>
      <c r="P7" s="17"/>
      <c r="Q7" s="17"/>
      <c r="R7" s="17"/>
      <c r="S7" s="17"/>
      <c r="T7" s="17"/>
    </row>
    <row r="8" spans="1:20" ht="11.25">
      <c r="A8" s="78" t="s">
        <v>292</v>
      </c>
      <c r="B8" s="74">
        <f aca="true" t="shared" si="0" ref="B8:B13">L8+H8</f>
        <v>0</v>
      </c>
      <c r="C8" s="13"/>
      <c r="D8" s="74"/>
      <c r="E8" s="13"/>
      <c r="F8" s="79"/>
      <c r="G8" s="65"/>
      <c r="H8" s="65"/>
      <c r="I8" s="65"/>
      <c r="J8" s="65"/>
      <c r="K8" s="65"/>
      <c r="L8" s="65"/>
      <c r="M8" s="65"/>
      <c r="N8" s="65"/>
      <c r="P8" s="17"/>
      <c r="Q8" s="17"/>
      <c r="R8" s="17"/>
      <c r="S8" s="17"/>
      <c r="T8" s="17"/>
    </row>
    <row r="9" spans="1:20" ht="11.25">
      <c r="A9" s="75" t="s">
        <v>297</v>
      </c>
      <c r="B9" s="74">
        <f t="shared" si="0"/>
        <v>670485.55</v>
      </c>
      <c r="C9" s="79">
        <f aca="true" t="shared" si="1" ref="C9:C15">B9/$B$7</f>
        <v>0.10477880798202505</v>
      </c>
      <c r="D9" s="75">
        <f aca="true" t="shared" si="2" ref="D9:D15">N9+J9</f>
        <v>765783.8699999999</v>
      </c>
      <c r="E9" s="79">
        <f aca="true" t="shared" si="3" ref="E9:E15">D9/$D$7</f>
        <v>0.08279119938214534</v>
      </c>
      <c r="F9" s="79">
        <f aca="true" t="shared" si="4" ref="F9:F68">D9/B9</f>
        <v>1.1421332942969462</v>
      </c>
      <c r="G9" s="65">
        <v>505717.34</v>
      </c>
      <c r="H9" s="65">
        <v>442781.51</v>
      </c>
      <c r="I9" s="65">
        <v>541666.27</v>
      </c>
      <c r="J9" s="65">
        <v>492234.19999999995</v>
      </c>
      <c r="K9" s="65">
        <v>1962716.6700000002</v>
      </c>
      <c r="L9" s="65">
        <v>227704.04</v>
      </c>
      <c r="M9" s="65">
        <v>2613730.4</v>
      </c>
      <c r="N9" s="65">
        <v>273549.67</v>
      </c>
      <c r="P9" s="17"/>
      <c r="Q9" s="17"/>
      <c r="R9" s="17"/>
      <c r="S9" s="17"/>
      <c r="T9" s="17"/>
    </row>
    <row r="10" spans="1:20" s="64" customFormat="1" ht="11.25">
      <c r="A10" s="66" t="s">
        <v>198</v>
      </c>
      <c r="B10" s="74">
        <f t="shared" si="0"/>
        <v>7059.12</v>
      </c>
      <c r="C10" s="13">
        <f t="shared" si="1"/>
        <v>0.0011031500663990037</v>
      </c>
      <c r="D10" s="74">
        <f t="shared" si="2"/>
        <v>7507.93</v>
      </c>
      <c r="E10" s="13">
        <f t="shared" si="3"/>
        <v>0.0008117049130026605</v>
      </c>
      <c r="F10" s="13">
        <f t="shared" si="4"/>
        <v>1.0635787463593196</v>
      </c>
      <c r="G10" s="67">
        <v>2579.33</v>
      </c>
      <c r="H10" s="67">
        <v>2971.48</v>
      </c>
      <c r="I10" s="67">
        <v>3619.02</v>
      </c>
      <c r="J10" s="67">
        <v>4152.02</v>
      </c>
      <c r="K10" s="67">
        <v>2171.46</v>
      </c>
      <c r="L10" s="67">
        <v>4087.64</v>
      </c>
      <c r="M10" s="67">
        <v>1762.57</v>
      </c>
      <c r="N10" s="67">
        <v>3355.91</v>
      </c>
      <c r="P10" s="17"/>
      <c r="Q10" s="17"/>
      <c r="R10" s="17"/>
      <c r="S10" s="17"/>
      <c r="T10" s="17"/>
    </row>
    <row r="11" spans="1:20" s="64" customFormat="1" ht="11.25">
      <c r="A11" s="66" t="s">
        <v>240</v>
      </c>
      <c r="B11" s="74">
        <f t="shared" si="0"/>
        <v>3640.73</v>
      </c>
      <c r="C11" s="13">
        <f t="shared" si="1"/>
        <v>0.0005689479058637401</v>
      </c>
      <c r="D11" s="74">
        <f t="shared" si="2"/>
        <v>2000.71</v>
      </c>
      <c r="E11" s="13">
        <f t="shared" si="3"/>
        <v>0.0002163027807256531</v>
      </c>
      <c r="F11" s="13">
        <f t="shared" si="4"/>
        <v>0.5495353953740046</v>
      </c>
      <c r="G11" s="67">
        <v>241.46</v>
      </c>
      <c r="H11" s="67">
        <v>1264.77</v>
      </c>
      <c r="I11" s="67">
        <v>235.41</v>
      </c>
      <c r="J11" s="67">
        <v>1631.89</v>
      </c>
      <c r="K11" s="67">
        <v>565.38</v>
      </c>
      <c r="L11" s="67">
        <v>2375.96</v>
      </c>
      <c r="M11" s="67">
        <v>81.6</v>
      </c>
      <c r="N11" s="67">
        <v>368.82</v>
      </c>
      <c r="P11" s="17"/>
      <c r="Q11" s="17"/>
      <c r="R11" s="17"/>
      <c r="S11" s="17"/>
      <c r="T11" s="17"/>
    </row>
    <row r="12" spans="1:20" s="64" customFormat="1" ht="11.25">
      <c r="A12" s="66" t="s">
        <v>259</v>
      </c>
      <c r="B12" s="74">
        <f t="shared" si="0"/>
        <v>4740.14</v>
      </c>
      <c r="C12" s="13">
        <f t="shared" si="1"/>
        <v>0.0007407560369763617</v>
      </c>
      <c r="D12" s="74">
        <f t="shared" si="2"/>
        <v>5561.12</v>
      </c>
      <c r="E12" s="13">
        <f t="shared" si="3"/>
        <v>0.0006012294235291691</v>
      </c>
      <c r="F12" s="13">
        <f t="shared" si="4"/>
        <v>1.1731974161100727</v>
      </c>
      <c r="G12" s="67">
        <v>552.27</v>
      </c>
      <c r="H12" s="67">
        <v>1387.84</v>
      </c>
      <c r="I12" s="67">
        <v>285.97</v>
      </c>
      <c r="J12" s="67">
        <v>4366.21</v>
      </c>
      <c r="K12" s="67">
        <v>3963.07</v>
      </c>
      <c r="L12" s="67">
        <v>3352.3</v>
      </c>
      <c r="M12" s="67">
        <v>191.95</v>
      </c>
      <c r="N12" s="67">
        <v>1194.91</v>
      </c>
      <c r="P12" s="17"/>
      <c r="Q12" s="17"/>
      <c r="R12" s="17"/>
      <c r="S12" s="17"/>
      <c r="T12" s="17"/>
    </row>
    <row r="13" spans="1:20" s="64" customFormat="1" ht="11.25">
      <c r="A13" s="66" t="s">
        <v>264</v>
      </c>
      <c r="B13" s="74">
        <f t="shared" si="0"/>
        <v>48367.99</v>
      </c>
      <c r="C13" s="13">
        <f t="shared" si="1"/>
        <v>0.0075586123171282465</v>
      </c>
      <c r="D13" s="74">
        <f t="shared" si="2"/>
        <v>68747.81</v>
      </c>
      <c r="E13" s="13">
        <f t="shared" si="3"/>
        <v>0.007432532686795618</v>
      </c>
      <c r="F13" s="13">
        <f t="shared" si="4"/>
        <v>1.4213493262796324</v>
      </c>
      <c r="G13" s="67">
        <v>22047.76</v>
      </c>
      <c r="H13" s="67">
        <v>43782.84</v>
      </c>
      <c r="I13" s="67">
        <v>21493.08</v>
      </c>
      <c r="J13" s="67">
        <v>64362.29</v>
      </c>
      <c r="K13" s="67">
        <v>4923.32</v>
      </c>
      <c r="L13" s="67">
        <v>4585.15</v>
      </c>
      <c r="M13" s="67">
        <v>9858.8</v>
      </c>
      <c r="N13" s="67">
        <v>4385.52</v>
      </c>
      <c r="P13" s="17"/>
      <c r="Q13" s="17"/>
      <c r="R13" s="17"/>
      <c r="S13" s="17"/>
      <c r="T13" s="17"/>
    </row>
    <row r="14" spans="1:20" s="64" customFormat="1" ht="11.25">
      <c r="A14" s="66" t="s">
        <v>133</v>
      </c>
      <c r="B14" s="74">
        <f>L14+H14</f>
        <v>569674</v>
      </c>
      <c r="C14" s="13">
        <f t="shared" si="1"/>
        <v>0.08902468167785589</v>
      </c>
      <c r="D14" s="74">
        <f t="shared" si="2"/>
        <v>633307.3999999999</v>
      </c>
      <c r="E14" s="13">
        <f t="shared" si="3"/>
        <v>0.06846876942392123</v>
      </c>
      <c r="F14" s="13">
        <f t="shared" si="4"/>
        <v>1.1117014292384766</v>
      </c>
      <c r="G14" s="67">
        <v>462368.53</v>
      </c>
      <c r="H14" s="67">
        <v>357776.79</v>
      </c>
      <c r="I14" s="67">
        <v>501826.15</v>
      </c>
      <c r="J14" s="67">
        <v>370915.91</v>
      </c>
      <c r="K14" s="67">
        <v>1949129.98</v>
      </c>
      <c r="L14" s="67">
        <v>211897.21</v>
      </c>
      <c r="M14" s="67">
        <v>2599709.03</v>
      </c>
      <c r="N14" s="67">
        <v>262391.49</v>
      </c>
      <c r="P14" s="17"/>
      <c r="Q14" s="17"/>
      <c r="R14" s="17"/>
      <c r="S14" s="17"/>
      <c r="T14" s="17"/>
    </row>
    <row r="15" spans="1:20" s="64" customFormat="1" ht="11.25">
      <c r="A15" s="66" t="s">
        <v>265</v>
      </c>
      <c r="B15" s="74">
        <f>L15+H15</f>
        <v>34717.52</v>
      </c>
      <c r="C15" s="13">
        <f t="shared" si="1"/>
        <v>0.005425412019233097</v>
      </c>
      <c r="D15" s="74">
        <f t="shared" si="2"/>
        <v>45090.909999999996</v>
      </c>
      <c r="E15" s="13">
        <f t="shared" si="3"/>
        <v>0.004874914014749843</v>
      </c>
      <c r="F15" s="13">
        <f t="shared" si="4"/>
        <v>1.298794095891642</v>
      </c>
      <c r="G15" s="67">
        <v>17780.67</v>
      </c>
      <c r="H15" s="67">
        <v>33636.1</v>
      </c>
      <c r="I15" s="67">
        <v>13905.76</v>
      </c>
      <c r="J15" s="67">
        <v>43341.03</v>
      </c>
      <c r="K15" s="67">
        <v>1276.17</v>
      </c>
      <c r="L15" s="67">
        <v>1081.42</v>
      </c>
      <c r="M15" s="67">
        <v>2120.19</v>
      </c>
      <c r="N15" s="67">
        <v>1749.88</v>
      </c>
      <c r="P15" s="17"/>
      <c r="Q15" s="17"/>
      <c r="R15" s="17"/>
      <c r="S15" s="17"/>
      <c r="T15" s="17"/>
    </row>
    <row r="16" spans="1:20" s="64" customFormat="1" ht="11.25">
      <c r="A16" s="67"/>
      <c r="B16" s="74"/>
      <c r="C16" s="13"/>
      <c r="D16" s="74"/>
      <c r="E16" s="13"/>
      <c r="F16" s="13"/>
      <c r="G16" s="67"/>
      <c r="H16" s="67"/>
      <c r="I16" s="67"/>
      <c r="J16" s="67"/>
      <c r="K16" s="67"/>
      <c r="L16" s="67"/>
      <c r="M16" s="67"/>
      <c r="N16" s="67"/>
      <c r="P16" s="17"/>
      <c r="Q16" s="17"/>
      <c r="R16" s="17"/>
      <c r="S16" s="17"/>
      <c r="T16" s="17"/>
    </row>
    <row r="17" spans="1:20" ht="13.5" customHeight="1">
      <c r="A17" s="93" t="s">
        <v>277</v>
      </c>
      <c r="B17" s="75">
        <f aca="true" t="shared" si="5" ref="B17:B80">L17+H17</f>
        <v>5728571.309999996</v>
      </c>
      <c r="C17" s="79">
        <f aca="true" t="shared" si="6" ref="C17:C80">B17/$B$7</f>
        <v>0.8952211920179745</v>
      </c>
      <c r="D17" s="75">
        <f>N17+J17</f>
        <v>8483796.710000005</v>
      </c>
      <c r="E17" s="79">
        <f>D17/$D$7</f>
        <v>0.9172088006178547</v>
      </c>
      <c r="F17" s="79">
        <f t="shared" si="4"/>
        <v>1.4809620498553262</v>
      </c>
      <c r="G17" s="65">
        <v>1343041.8700000006</v>
      </c>
      <c r="H17" s="65">
        <v>5314643.339999996</v>
      </c>
      <c r="I17" s="65">
        <v>1715640.91</v>
      </c>
      <c r="J17" s="65">
        <v>7875777.670000004</v>
      </c>
      <c r="K17" s="65">
        <v>532171.3</v>
      </c>
      <c r="L17" s="65">
        <v>413927.96999999986</v>
      </c>
      <c r="M17" s="65">
        <v>448941.6800000001</v>
      </c>
      <c r="N17" s="65">
        <v>608019.04</v>
      </c>
      <c r="P17" s="17"/>
      <c r="Q17" s="17"/>
      <c r="R17" s="17"/>
      <c r="S17" s="17"/>
      <c r="T17" s="17"/>
    </row>
    <row r="18" spans="1:20" ht="13.5" customHeight="1">
      <c r="A18" s="66" t="s">
        <v>365</v>
      </c>
      <c r="B18" s="74">
        <f t="shared" si="5"/>
        <v>542.87</v>
      </c>
      <c r="C18" s="13">
        <f t="shared" si="6"/>
        <v>8.483593940123234E-05</v>
      </c>
      <c r="D18" s="74">
        <f>N18+J18</f>
        <v>0</v>
      </c>
      <c r="E18" s="13">
        <f>D18/$D$7</f>
        <v>0</v>
      </c>
      <c r="F18" s="13">
        <f t="shared" si="4"/>
        <v>0</v>
      </c>
      <c r="G18" s="67"/>
      <c r="H18" s="67"/>
      <c r="I18" s="67"/>
      <c r="J18" s="67"/>
      <c r="K18" s="67">
        <v>32.78</v>
      </c>
      <c r="L18" s="67">
        <v>542.87</v>
      </c>
      <c r="M18" s="67"/>
      <c r="N18" s="67"/>
      <c r="P18" s="17"/>
      <c r="Q18" s="17"/>
      <c r="R18" s="17"/>
      <c r="S18" s="17"/>
      <c r="T18" s="17"/>
    </row>
    <row r="19" spans="1:20" s="64" customFormat="1" ht="11.25">
      <c r="A19" s="66" t="s">
        <v>200</v>
      </c>
      <c r="B19" s="74">
        <f t="shared" si="5"/>
        <v>3189.66</v>
      </c>
      <c r="C19" s="13">
        <f t="shared" si="6"/>
        <v>0.0004984578305497351</v>
      </c>
      <c r="D19" s="74">
        <f aca="true" t="shared" si="7" ref="D19:D82">N19+J19</f>
        <v>3565.5</v>
      </c>
      <c r="E19" s="13">
        <f aca="true" t="shared" si="8" ref="E19:E82">D19/$D$7</f>
        <v>0.00038547693802565893</v>
      </c>
      <c r="F19" s="13">
        <f t="shared" si="4"/>
        <v>1.1178307405805008</v>
      </c>
      <c r="G19" s="67">
        <v>203.36</v>
      </c>
      <c r="H19" s="67">
        <v>3023.73</v>
      </c>
      <c r="I19" s="67">
        <v>272.1</v>
      </c>
      <c r="J19" s="67">
        <v>3495.1</v>
      </c>
      <c r="K19" s="67">
        <v>88.49</v>
      </c>
      <c r="L19" s="67">
        <v>165.93</v>
      </c>
      <c r="M19" s="67">
        <v>3.11</v>
      </c>
      <c r="N19" s="67">
        <v>70.4</v>
      </c>
      <c r="O19" s="14"/>
      <c r="P19" s="17"/>
      <c r="Q19" s="17"/>
      <c r="R19" s="17"/>
      <c r="S19" s="17"/>
      <c r="T19" s="17"/>
    </row>
    <row r="20" spans="1:20" s="64" customFormat="1" ht="11.25">
      <c r="A20" s="66" t="s">
        <v>201</v>
      </c>
      <c r="B20" s="74">
        <f t="shared" si="5"/>
        <v>11858.470000000001</v>
      </c>
      <c r="C20" s="13">
        <f t="shared" si="6"/>
        <v>0.0018531590294385979</v>
      </c>
      <c r="D20" s="74">
        <f t="shared" si="7"/>
        <v>23182.809999999998</v>
      </c>
      <c r="E20" s="13">
        <f t="shared" si="8"/>
        <v>0.002506363375019107</v>
      </c>
      <c r="F20" s="13">
        <f t="shared" si="4"/>
        <v>1.9549579330217133</v>
      </c>
      <c r="G20" s="67">
        <v>2175.6</v>
      </c>
      <c r="H20" s="67">
        <v>11363.95</v>
      </c>
      <c r="I20" s="67">
        <v>1622.67</v>
      </c>
      <c r="J20" s="67">
        <v>22813.6</v>
      </c>
      <c r="K20" s="67">
        <v>420.43</v>
      </c>
      <c r="L20" s="67">
        <v>494.52</v>
      </c>
      <c r="M20" s="67">
        <v>146.91</v>
      </c>
      <c r="N20" s="67">
        <v>369.21</v>
      </c>
      <c r="O20" s="14"/>
      <c r="P20" s="17"/>
      <c r="Q20" s="17"/>
      <c r="R20" s="17"/>
      <c r="S20" s="17"/>
      <c r="T20" s="17"/>
    </row>
    <row r="21" spans="1:20" s="64" customFormat="1" ht="11.25">
      <c r="A21" s="66" t="s">
        <v>343</v>
      </c>
      <c r="B21" s="74">
        <f t="shared" si="5"/>
        <v>8.11</v>
      </c>
      <c r="C21" s="13">
        <f t="shared" si="6"/>
        <v>1.2673742674010244E-06</v>
      </c>
      <c r="D21" s="74">
        <f t="shared" si="7"/>
        <v>306.20000000000005</v>
      </c>
      <c r="E21" s="13">
        <f t="shared" si="8"/>
        <v>3.310420373677094E-05</v>
      </c>
      <c r="F21" s="13">
        <f t="shared" si="4"/>
        <v>37.755856966707775</v>
      </c>
      <c r="G21" s="67">
        <v>0.21</v>
      </c>
      <c r="H21" s="67">
        <v>8.11</v>
      </c>
      <c r="I21" s="67">
        <v>5.44</v>
      </c>
      <c r="J21" s="67">
        <v>173.4</v>
      </c>
      <c r="K21" s="67"/>
      <c r="L21" s="67"/>
      <c r="M21" s="67">
        <v>64</v>
      </c>
      <c r="N21" s="67">
        <v>132.8</v>
      </c>
      <c r="O21" s="14"/>
      <c r="P21" s="17"/>
      <c r="Q21" s="17"/>
      <c r="R21" s="17"/>
      <c r="S21" s="17"/>
      <c r="T21" s="17"/>
    </row>
    <row r="22" spans="1:20" s="64" customFormat="1" ht="11.25">
      <c r="A22" s="66" t="s">
        <v>355</v>
      </c>
      <c r="B22" s="74">
        <f t="shared" si="5"/>
        <v>53.07</v>
      </c>
      <c r="C22" s="13">
        <f t="shared" si="6"/>
        <v>8.293409663498443E-06</v>
      </c>
      <c r="D22" s="74">
        <f t="shared" si="7"/>
        <v>0</v>
      </c>
      <c r="E22" s="13">
        <f t="shared" si="8"/>
        <v>0</v>
      </c>
      <c r="F22" s="13">
        <f t="shared" si="4"/>
        <v>0</v>
      </c>
      <c r="G22" s="67">
        <v>64.45</v>
      </c>
      <c r="H22" s="67">
        <v>49.89</v>
      </c>
      <c r="I22" s="67"/>
      <c r="J22" s="67"/>
      <c r="K22" s="67">
        <v>0.27</v>
      </c>
      <c r="L22" s="67">
        <v>3.18</v>
      </c>
      <c r="M22" s="67"/>
      <c r="N22" s="67"/>
      <c r="O22" s="14"/>
      <c r="P22" s="17"/>
      <c r="Q22" s="17"/>
      <c r="R22" s="17"/>
      <c r="S22" s="17"/>
      <c r="T22" s="17"/>
    </row>
    <row r="23" spans="1:20" s="64" customFormat="1" ht="11.25">
      <c r="A23" s="66" t="s">
        <v>344</v>
      </c>
      <c r="B23" s="74">
        <f t="shared" si="5"/>
        <v>0</v>
      </c>
      <c r="C23" s="13">
        <f t="shared" si="6"/>
        <v>0</v>
      </c>
      <c r="D23" s="74">
        <f t="shared" si="7"/>
        <v>14.61</v>
      </c>
      <c r="E23" s="13">
        <f t="shared" si="8"/>
        <v>1.5795310796676139E-06</v>
      </c>
      <c r="F23" s="13"/>
      <c r="G23" s="67"/>
      <c r="H23" s="67"/>
      <c r="I23" s="67">
        <v>3.76</v>
      </c>
      <c r="J23" s="67">
        <v>14.61</v>
      </c>
      <c r="K23" s="67"/>
      <c r="L23" s="67"/>
      <c r="M23" s="67"/>
      <c r="N23" s="67"/>
      <c r="O23" s="14"/>
      <c r="P23" s="17"/>
      <c r="Q23" s="17"/>
      <c r="R23" s="17"/>
      <c r="S23" s="17"/>
      <c r="T23" s="17"/>
    </row>
    <row r="24" spans="1:20" s="64" customFormat="1" ht="11.25">
      <c r="A24" s="66" t="s">
        <v>345</v>
      </c>
      <c r="B24" s="74">
        <f t="shared" si="5"/>
        <v>939.8199999999999</v>
      </c>
      <c r="C24" s="13">
        <f t="shared" si="6"/>
        <v>0.00014686851837100257</v>
      </c>
      <c r="D24" s="74">
        <f t="shared" si="7"/>
        <v>626.48</v>
      </c>
      <c r="E24" s="13">
        <f t="shared" si="8"/>
        <v>6.773063865778007E-05</v>
      </c>
      <c r="F24" s="13">
        <f t="shared" si="4"/>
        <v>0.6665957310974443</v>
      </c>
      <c r="G24" s="67">
        <v>48.86</v>
      </c>
      <c r="H24" s="67">
        <v>765</v>
      </c>
      <c r="I24" s="67">
        <v>25.04</v>
      </c>
      <c r="J24" s="67">
        <v>626.48</v>
      </c>
      <c r="K24" s="67">
        <v>190.02</v>
      </c>
      <c r="L24" s="67">
        <v>174.82</v>
      </c>
      <c r="M24" s="67"/>
      <c r="N24" s="67"/>
      <c r="P24" s="17"/>
      <c r="Q24" s="17"/>
      <c r="R24" s="17"/>
      <c r="S24" s="17"/>
      <c r="T24" s="17"/>
    </row>
    <row r="25" spans="1:20" s="64" customFormat="1" ht="11.25">
      <c r="A25" s="66" t="s">
        <v>327</v>
      </c>
      <c r="B25" s="74">
        <f t="shared" si="5"/>
        <v>0.41</v>
      </c>
      <c r="C25" s="13">
        <f t="shared" si="6"/>
        <v>6.407194200177806E-08</v>
      </c>
      <c r="D25" s="74">
        <f t="shared" si="7"/>
        <v>0.11</v>
      </c>
      <c r="E25" s="13">
        <f t="shared" si="8"/>
        <v>1.1892431126860885E-08</v>
      </c>
      <c r="F25" s="13">
        <f t="shared" si="4"/>
        <v>0.2682926829268293</v>
      </c>
      <c r="G25" s="67">
        <v>0</v>
      </c>
      <c r="H25" s="67">
        <v>0.41</v>
      </c>
      <c r="I25" s="67">
        <v>0</v>
      </c>
      <c r="J25" s="67">
        <v>0.11</v>
      </c>
      <c r="K25" s="67"/>
      <c r="L25" s="67"/>
      <c r="M25" s="67"/>
      <c r="N25" s="67"/>
      <c r="P25" s="17"/>
      <c r="Q25" s="17"/>
      <c r="R25" s="17"/>
      <c r="S25" s="17"/>
      <c r="T25" s="17"/>
    </row>
    <row r="26" spans="1:20" s="64" customFormat="1" ht="11.25">
      <c r="A26" s="66" t="s">
        <v>328</v>
      </c>
      <c r="B26" s="74">
        <f t="shared" si="5"/>
        <v>136.11</v>
      </c>
      <c r="C26" s="13">
        <f t="shared" si="6"/>
        <v>2.1270322014297593E-05</v>
      </c>
      <c r="D26" s="74">
        <f t="shared" si="7"/>
        <v>11.59</v>
      </c>
      <c r="E26" s="13">
        <f t="shared" si="8"/>
        <v>1.2530297887301604E-06</v>
      </c>
      <c r="F26" s="13">
        <f t="shared" si="4"/>
        <v>0.08515171552420835</v>
      </c>
      <c r="G26" s="67">
        <v>0.02</v>
      </c>
      <c r="H26" s="67">
        <v>0.09</v>
      </c>
      <c r="I26" s="67">
        <v>0.06</v>
      </c>
      <c r="J26" s="67">
        <v>1.15</v>
      </c>
      <c r="K26" s="67">
        <v>134.01</v>
      </c>
      <c r="L26" s="67">
        <v>136.02</v>
      </c>
      <c r="M26" s="67">
        <v>8.49</v>
      </c>
      <c r="N26" s="67">
        <v>10.44</v>
      </c>
      <c r="P26" s="17"/>
      <c r="Q26" s="17"/>
      <c r="R26" s="17"/>
      <c r="S26" s="17"/>
      <c r="T26" s="17"/>
    </row>
    <row r="27" spans="1:20" s="64" customFormat="1" ht="11.25">
      <c r="A27" s="66" t="s">
        <v>199</v>
      </c>
      <c r="B27" s="74">
        <f t="shared" si="5"/>
        <v>2160.1299999999997</v>
      </c>
      <c r="C27" s="13">
        <f t="shared" si="6"/>
        <v>0.00033757005872268495</v>
      </c>
      <c r="D27" s="74">
        <f t="shared" si="7"/>
        <v>1168.65</v>
      </c>
      <c r="E27" s="13">
        <f t="shared" si="8"/>
        <v>0.00012634626942187248</v>
      </c>
      <c r="F27" s="13">
        <f t="shared" si="4"/>
        <v>0.5410091059334393</v>
      </c>
      <c r="G27" s="67">
        <v>2621.27</v>
      </c>
      <c r="H27" s="67">
        <v>2148.43</v>
      </c>
      <c r="I27" s="67">
        <v>355.86</v>
      </c>
      <c r="J27" s="67">
        <v>1160.68</v>
      </c>
      <c r="K27" s="67">
        <v>0.04</v>
      </c>
      <c r="L27" s="67">
        <v>11.7</v>
      </c>
      <c r="M27" s="67">
        <v>0.01</v>
      </c>
      <c r="N27" s="67">
        <v>7.97</v>
      </c>
      <c r="P27" s="17"/>
      <c r="Q27" s="17"/>
      <c r="R27" s="17"/>
      <c r="S27" s="17"/>
      <c r="T27" s="17"/>
    </row>
    <row r="28" spans="1:20" s="64" customFormat="1" ht="11.25">
      <c r="A28" s="66" t="s">
        <v>197</v>
      </c>
      <c r="B28" s="74">
        <f t="shared" si="5"/>
        <v>13565.650000000001</v>
      </c>
      <c r="C28" s="13">
        <f t="shared" si="6"/>
        <v>0.0021199452195522456</v>
      </c>
      <c r="D28" s="74">
        <f t="shared" si="7"/>
        <v>18636.96</v>
      </c>
      <c r="E28" s="13">
        <f t="shared" si="8"/>
        <v>0.0020148978474005567</v>
      </c>
      <c r="F28" s="13">
        <f t="shared" si="4"/>
        <v>1.3738346485424582</v>
      </c>
      <c r="G28" s="67">
        <v>6231.13</v>
      </c>
      <c r="H28" s="67">
        <v>4714.86</v>
      </c>
      <c r="I28" s="67">
        <v>5581.58</v>
      </c>
      <c r="J28" s="67">
        <v>3992.05</v>
      </c>
      <c r="K28" s="67">
        <v>13751.13</v>
      </c>
      <c r="L28" s="67">
        <v>8850.79</v>
      </c>
      <c r="M28" s="67">
        <v>23877.4</v>
      </c>
      <c r="N28" s="67">
        <v>14644.91</v>
      </c>
      <c r="P28" s="17"/>
      <c r="Q28" s="17"/>
      <c r="R28" s="17"/>
      <c r="S28" s="17"/>
      <c r="T28" s="17"/>
    </row>
    <row r="29" spans="1:20" s="64" customFormat="1" ht="11.25">
      <c r="A29" s="66" t="s">
        <v>368</v>
      </c>
      <c r="B29" s="74">
        <f t="shared" si="5"/>
        <v>0.14</v>
      </c>
      <c r="C29" s="13">
        <f t="shared" si="6"/>
        <v>2.1878224098168122E-08</v>
      </c>
      <c r="D29" s="74">
        <f t="shared" si="7"/>
        <v>0.03</v>
      </c>
      <c r="E29" s="13">
        <f t="shared" si="8"/>
        <v>3.2433903073256955E-09</v>
      </c>
      <c r="F29" s="13">
        <f t="shared" si="4"/>
        <v>0.21428571428571425</v>
      </c>
      <c r="G29" s="67">
        <v>0</v>
      </c>
      <c r="H29" s="67">
        <v>0.14</v>
      </c>
      <c r="I29" s="67">
        <v>0</v>
      </c>
      <c r="J29" s="67">
        <v>0.03</v>
      </c>
      <c r="K29" s="67"/>
      <c r="L29" s="67"/>
      <c r="M29" s="67"/>
      <c r="N29" s="67"/>
      <c r="P29" s="17"/>
      <c r="Q29" s="17"/>
      <c r="R29" s="17"/>
      <c r="S29" s="17"/>
      <c r="T29" s="17"/>
    </row>
    <row r="30" spans="1:20" s="64" customFormat="1" ht="11.25">
      <c r="A30" s="66" t="s">
        <v>202</v>
      </c>
      <c r="B30" s="74">
        <f t="shared" si="5"/>
        <v>1824.43</v>
      </c>
      <c r="C30" s="13">
        <f t="shared" si="6"/>
        <v>0.0002851092027958633</v>
      </c>
      <c r="D30" s="74">
        <f t="shared" si="7"/>
        <v>2225.5400000000004</v>
      </c>
      <c r="E30" s="13">
        <f t="shared" si="8"/>
        <v>0.00024060982881885434</v>
      </c>
      <c r="F30" s="13">
        <f t="shared" si="4"/>
        <v>1.2198549684010898</v>
      </c>
      <c r="G30" s="67">
        <v>97.14</v>
      </c>
      <c r="H30" s="67">
        <v>1581.69</v>
      </c>
      <c r="I30" s="67">
        <v>118.69</v>
      </c>
      <c r="J30" s="67">
        <v>2213.76</v>
      </c>
      <c r="K30" s="67">
        <v>195.65</v>
      </c>
      <c r="L30" s="67">
        <v>242.74</v>
      </c>
      <c r="M30" s="67">
        <v>9.72</v>
      </c>
      <c r="N30" s="67">
        <v>11.78</v>
      </c>
      <c r="P30" s="17"/>
      <c r="Q30" s="17"/>
      <c r="R30" s="17"/>
      <c r="S30" s="17"/>
      <c r="T30" s="17"/>
    </row>
    <row r="31" spans="1:20" s="64" customFormat="1" ht="11.25">
      <c r="A31" s="66" t="s">
        <v>346</v>
      </c>
      <c r="B31" s="74">
        <f t="shared" si="5"/>
        <v>0.39</v>
      </c>
      <c r="C31" s="13">
        <f t="shared" si="6"/>
        <v>6.094648141632547E-08</v>
      </c>
      <c r="D31" s="74">
        <f t="shared" si="7"/>
        <v>2.31</v>
      </c>
      <c r="E31" s="13">
        <f t="shared" si="8"/>
        <v>2.4974105366407856E-07</v>
      </c>
      <c r="F31" s="13">
        <f t="shared" si="4"/>
        <v>5.923076923076923</v>
      </c>
      <c r="G31" s="67">
        <v>0.13</v>
      </c>
      <c r="H31" s="67">
        <v>0.39</v>
      </c>
      <c r="I31" s="67">
        <v>0.54</v>
      </c>
      <c r="J31" s="67">
        <v>2.31</v>
      </c>
      <c r="K31" s="67"/>
      <c r="L31" s="67"/>
      <c r="M31" s="67"/>
      <c r="N31" s="67"/>
      <c r="P31" s="17"/>
      <c r="Q31" s="17"/>
      <c r="R31" s="17"/>
      <c r="S31" s="17"/>
      <c r="T31" s="17"/>
    </row>
    <row r="32" spans="1:20" s="64" customFormat="1" ht="11.25">
      <c r="A32" s="66" t="s">
        <v>300</v>
      </c>
      <c r="B32" s="74">
        <f t="shared" si="5"/>
        <v>7.9399999999999995</v>
      </c>
      <c r="C32" s="13">
        <f t="shared" si="6"/>
        <v>1.2408078524246775E-06</v>
      </c>
      <c r="D32" s="74">
        <f t="shared" si="7"/>
        <v>44.74</v>
      </c>
      <c r="E32" s="13">
        <f t="shared" si="8"/>
        <v>4.836976078325054E-06</v>
      </c>
      <c r="F32" s="13">
        <f t="shared" si="4"/>
        <v>5.634760705289673</v>
      </c>
      <c r="G32" s="67">
        <v>0</v>
      </c>
      <c r="H32" s="67">
        <v>2.17</v>
      </c>
      <c r="I32" s="67"/>
      <c r="J32" s="67"/>
      <c r="K32" s="67">
        <v>1.71</v>
      </c>
      <c r="L32" s="67">
        <v>5.77</v>
      </c>
      <c r="M32" s="67">
        <v>25.33</v>
      </c>
      <c r="N32" s="67">
        <v>44.74</v>
      </c>
      <c r="P32" s="17"/>
      <c r="Q32" s="17"/>
      <c r="R32" s="17"/>
      <c r="S32" s="17"/>
      <c r="T32" s="17"/>
    </row>
    <row r="33" spans="1:20" s="64" customFormat="1" ht="11.25">
      <c r="A33" s="66" t="s">
        <v>203</v>
      </c>
      <c r="B33" s="74">
        <f t="shared" si="5"/>
        <v>23539.71</v>
      </c>
      <c r="C33" s="13">
        <f t="shared" si="6"/>
        <v>0.003678621789899207</v>
      </c>
      <c r="D33" s="74">
        <f t="shared" si="7"/>
        <v>22617.79</v>
      </c>
      <c r="E33" s="13">
        <f t="shared" si="8"/>
        <v>0.002445277361970935</v>
      </c>
      <c r="F33" s="13">
        <f t="shared" si="4"/>
        <v>0.9608355413044597</v>
      </c>
      <c r="G33" s="67">
        <v>2609.54</v>
      </c>
      <c r="H33" s="67">
        <v>9496.19</v>
      </c>
      <c r="I33" s="67">
        <v>3587.26</v>
      </c>
      <c r="J33" s="67">
        <v>16025.5</v>
      </c>
      <c r="K33" s="67">
        <v>8643.95</v>
      </c>
      <c r="L33" s="67">
        <v>14043.52</v>
      </c>
      <c r="M33" s="67">
        <v>1282.2</v>
      </c>
      <c r="N33" s="67">
        <v>6592.29</v>
      </c>
      <c r="P33" s="17"/>
      <c r="Q33" s="17"/>
      <c r="R33" s="17"/>
      <c r="S33" s="17"/>
      <c r="T33" s="17"/>
    </row>
    <row r="34" spans="1:20" s="64" customFormat="1" ht="11.25">
      <c r="A34" s="66" t="s">
        <v>206</v>
      </c>
      <c r="B34" s="74">
        <f t="shared" si="5"/>
        <v>5656.650000000001</v>
      </c>
      <c r="C34" s="13">
        <f t="shared" si="6"/>
        <v>0.0008839818310350193</v>
      </c>
      <c r="D34" s="74">
        <f t="shared" si="7"/>
        <v>5732.01</v>
      </c>
      <c r="E34" s="13">
        <f t="shared" si="8"/>
        <v>0.0006197048558497987</v>
      </c>
      <c r="F34" s="13">
        <f t="shared" si="4"/>
        <v>1.0133223727824772</v>
      </c>
      <c r="G34" s="67">
        <v>251.6</v>
      </c>
      <c r="H34" s="67">
        <v>4140.52</v>
      </c>
      <c r="I34" s="67">
        <v>382.45</v>
      </c>
      <c r="J34" s="67">
        <v>5113.34</v>
      </c>
      <c r="K34" s="67">
        <v>1116.4</v>
      </c>
      <c r="L34" s="67">
        <v>1516.13</v>
      </c>
      <c r="M34" s="67">
        <v>365.5</v>
      </c>
      <c r="N34" s="67">
        <v>618.67</v>
      </c>
      <c r="P34" s="17"/>
      <c r="Q34" s="17"/>
      <c r="R34" s="17"/>
      <c r="S34" s="17"/>
      <c r="T34" s="17"/>
    </row>
    <row r="35" spans="1:20" s="64" customFormat="1" ht="11.25">
      <c r="A35" s="66" t="s">
        <v>320</v>
      </c>
      <c r="B35" s="74">
        <f t="shared" si="5"/>
        <v>2.76</v>
      </c>
      <c r="C35" s="13">
        <f t="shared" si="6"/>
        <v>4.3131356079245714E-07</v>
      </c>
      <c r="D35" s="74">
        <f t="shared" si="7"/>
        <v>178.16000000000003</v>
      </c>
      <c r="E35" s="13">
        <f t="shared" si="8"/>
        <v>1.926141390510487E-05</v>
      </c>
      <c r="F35" s="13">
        <f t="shared" si="4"/>
        <v>64.55072463768117</v>
      </c>
      <c r="G35" s="67">
        <v>0</v>
      </c>
      <c r="H35" s="67">
        <v>2.76</v>
      </c>
      <c r="I35" s="67">
        <v>119.81</v>
      </c>
      <c r="J35" s="67">
        <v>47.92</v>
      </c>
      <c r="K35" s="67"/>
      <c r="L35" s="67"/>
      <c r="M35" s="67">
        <v>10.35</v>
      </c>
      <c r="N35" s="67">
        <v>130.24</v>
      </c>
      <c r="P35" s="17"/>
      <c r="Q35" s="17"/>
      <c r="R35" s="17"/>
      <c r="S35" s="17"/>
      <c r="T35" s="17"/>
    </row>
    <row r="36" spans="1:20" s="64" customFormat="1" ht="11.25">
      <c r="A36" s="66" t="s">
        <v>113</v>
      </c>
      <c r="B36" s="74">
        <f t="shared" si="5"/>
        <v>415.03000000000003</v>
      </c>
      <c r="C36" s="13">
        <f t="shared" si="6"/>
        <v>6.48579953390194E-05</v>
      </c>
      <c r="D36" s="74">
        <f t="shared" si="7"/>
        <v>269.5</v>
      </c>
      <c r="E36" s="13">
        <f t="shared" si="8"/>
        <v>2.9136456260809167E-05</v>
      </c>
      <c r="F36" s="13">
        <f t="shared" si="4"/>
        <v>0.6493506493506493</v>
      </c>
      <c r="G36" s="67">
        <v>3.53</v>
      </c>
      <c r="H36" s="67">
        <v>69.68</v>
      </c>
      <c r="I36" s="67">
        <v>1.9</v>
      </c>
      <c r="J36" s="67">
        <v>27.46</v>
      </c>
      <c r="K36" s="67">
        <v>218.4</v>
      </c>
      <c r="L36" s="67">
        <v>345.35</v>
      </c>
      <c r="M36" s="67">
        <v>154.02</v>
      </c>
      <c r="N36" s="67">
        <v>242.04</v>
      </c>
      <c r="O36" s="14"/>
      <c r="P36" s="17"/>
      <c r="Q36" s="17"/>
      <c r="R36" s="17"/>
      <c r="S36" s="17"/>
      <c r="T36" s="17"/>
    </row>
    <row r="37" spans="1:20" s="64" customFormat="1" ht="11.25">
      <c r="A37" s="66" t="s">
        <v>204</v>
      </c>
      <c r="B37" s="74">
        <f t="shared" si="5"/>
        <v>45616.81</v>
      </c>
      <c r="C37" s="13">
        <f t="shared" si="6"/>
        <v>0.007128677084453974</v>
      </c>
      <c r="D37" s="74">
        <f t="shared" si="7"/>
        <v>1396.0500000000002</v>
      </c>
      <c r="E37" s="13">
        <f t="shared" si="8"/>
        <v>0.00015093116795140128</v>
      </c>
      <c r="F37" s="13">
        <f t="shared" si="4"/>
        <v>0.0306038497650318</v>
      </c>
      <c r="G37" s="67">
        <v>51548.05</v>
      </c>
      <c r="H37" s="67">
        <v>45616.81</v>
      </c>
      <c r="I37" s="67">
        <v>228.48</v>
      </c>
      <c r="J37" s="67">
        <v>1391.16</v>
      </c>
      <c r="K37" s="67"/>
      <c r="L37" s="67"/>
      <c r="M37" s="67">
        <v>0.93</v>
      </c>
      <c r="N37" s="67">
        <v>4.89</v>
      </c>
      <c r="P37" s="17"/>
      <c r="Q37" s="17"/>
      <c r="R37" s="17"/>
      <c r="S37" s="17"/>
      <c r="T37" s="17"/>
    </row>
    <row r="38" spans="1:20" s="64" customFormat="1" ht="11.25">
      <c r="A38" s="66" t="s">
        <v>372</v>
      </c>
      <c r="B38" s="74">
        <f t="shared" si="5"/>
        <v>0</v>
      </c>
      <c r="C38" s="13">
        <f t="shared" si="6"/>
        <v>0</v>
      </c>
      <c r="D38" s="74">
        <f t="shared" si="7"/>
        <v>5.64</v>
      </c>
      <c r="E38" s="13">
        <f t="shared" si="8"/>
        <v>6.097573777772308E-07</v>
      </c>
      <c r="F38" s="13"/>
      <c r="G38" s="67"/>
      <c r="H38" s="67"/>
      <c r="I38" s="67">
        <v>1.4</v>
      </c>
      <c r="J38" s="67">
        <v>5.64</v>
      </c>
      <c r="K38" s="67"/>
      <c r="L38" s="67"/>
      <c r="M38" s="67"/>
      <c r="N38" s="67"/>
      <c r="O38" s="14"/>
      <c r="P38" s="17"/>
      <c r="Q38" s="17"/>
      <c r="R38" s="17"/>
      <c r="S38" s="17"/>
      <c r="T38" s="17"/>
    </row>
    <row r="39" spans="1:20" s="64" customFormat="1" ht="11.25">
      <c r="A39" s="66" t="s">
        <v>394</v>
      </c>
      <c r="B39" s="74">
        <f t="shared" si="5"/>
        <v>0</v>
      </c>
      <c r="C39" s="13">
        <f t="shared" si="6"/>
        <v>0</v>
      </c>
      <c r="D39" s="74">
        <f t="shared" si="7"/>
        <v>5.92</v>
      </c>
      <c r="E39" s="13">
        <f t="shared" si="8"/>
        <v>6.40029020645604E-07</v>
      </c>
      <c r="F39" s="13"/>
      <c r="G39" s="67"/>
      <c r="H39" s="67"/>
      <c r="I39" s="67">
        <v>0.01</v>
      </c>
      <c r="J39" s="67">
        <v>5.92</v>
      </c>
      <c r="K39" s="67"/>
      <c r="L39" s="67"/>
      <c r="M39" s="67"/>
      <c r="N39" s="67"/>
      <c r="O39" s="14"/>
      <c r="P39" s="17"/>
      <c r="Q39" s="17"/>
      <c r="R39" s="17"/>
      <c r="S39" s="17"/>
      <c r="T39" s="17"/>
    </row>
    <row r="40" spans="1:20" s="64" customFormat="1" ht="11.25">
      <c r="A40" s="66" t="s">
        <v>396</v>
      </c>
      <c r="B40" s="74">
        <f t="shared" si="5"/>
        <v>0</v>
      </c>
      <c r="C40" s="13">
        <f t="shared" si="6"/>
        <v>0</v>
      </c>
      <c r="D40" s="74">
        <f t="shared" si="7"/>
        <v>0.63</v>
      </c>
      <c r="E40" s="13">
        <f t="shared" si="8"/>
        <v>6.811119645383961E-08</v>
      </c>
      <c r="F40" s="13"/>
      <c r="G40" s="67"/>
      <c r="H40" s="67"/>
      <c r="I40" s="67">
        <v>0.02</v>
      </c>
      <c r="J40" s="67">
        <v>0.63</v>
      </c>
      <c r="K40" s="67"/>
      <c r="L40" s="67"/>
      <c r="M40" s="67"/>
      <c r="N40" s="67"/>
      <c r="P40" s="17"/>
      <c r="Q40" s="17"/>
      <c r="R40" s="17"/>
      <c r="S40" s="17"/>
      <c r="T40" s="17"/>
    </row>
    <row r="41" spans="1:20" s="64" customFormat="1" ht="11.25">
      <c r="A41" s="66" t="s">
        <v>131</v>
      </c>
      <c r="B41" s="74">
        <f t="shared" si="5"/>
        <v>25146.93</v>
      </c>
      <c r="C41" s="13">
        <f t="shared" si="6"/>
        <v>0.003929786928006763</v>
      </c>
      <c r="D41" s="74">
        <f t="shared" si="7"/>
        <v>84217.6</v>
      </c>
      <c r="E41" s="13">
        <f t="shared" si="8"/>
        <v>0.009105018251541084</v>
      </c>
      <c r="F41" s="13">
        <f t="shared" si="4"/>
        <v>3.3490211329971493</v>
      </c>
      <c r="G41" s="67">
        <v>1185.39</v>
      </c>
      <c r="H41" s="67">
        <v>24720.72</v>
      </c>
      <c r="I41" s="67">
        <v>3754.36</v>
      </c>
      <c r="J41" s="67">
        <v>83482.8</v>
      </c>
      <c r="K41" s="67">
        <v>277.95</v>
      </c>
      <c r="L41" s="67">
        <v>426.21</v>
      </c>
      <c r="M41" s="67">
        <v>74.53</v>
      </c>
      <c r="N41" s="67">
        <v>734.8</v>
      </c>
      <c r="P41" s="17"/>
      <c r="Q41" s="17"/>
      <c r="R41" s="17"/>
      <c r="S41" s="17"/>
      <c r="T41" s="17"/>
    </row>
    <row r="42" spans="1:17" s="64" customFormat="1" ht="11.25">
      <c r="A42" s="66" t="s">
        <v>225</v>
      </c>
      <c r="B42" s="74">
        <f t="shared" si="5"/>
        <v>6191.549999999999</v>
      </c>
      <c r="C42" s="13">
        <f t="shared" si="6"/>
        <v>0.0009675722743929486</v>
      </c>
      <c r="D42" s="74">
        <f t="shared" si="7"/>
        <v>10178.789999999999</v>
      </c>
      <c r="E42" s="13">
        <f t="shared" si="8"/>
        <v>0.0011004596275434571</v>
      </c>
      <c r="F42" s="13">
        <f t="shared" si="4"/>
        <v>1.6439809094653197</v>
      </c>
      <c r="G42" s="67">
        <v>419.46</v>
      </c>
      <c r="H42" s="67">
        <v>5235.19</v>
      </c>
      <c r="I42" s="67">
        <v>496.57</v>
      </c>
      <c r="J42" s="67">
        <v>8530.48</v>
      </c>
      <c r="K42" s="67">
        <v>903.39</v>
      </c>
      <c r="L42" s="67">
        <v>956.36</v>
      </c>
      <c r="M42" s="67">
        <v>6503.99</v>
      </c>
      <c r="N42" s="67">
        <v>1648.31</v>
      </c>
      <c r="O42" s="14"/>
      <c r="P42" s="14"/>
      <c r="Q42" s="14"/>
    </row>
    <row r="43" spans="1:17" s="64" customFormat="1" ht="11.25">
      <c r="A43" s="66" t="s">
        <v>373</v>
      </c>
      <c r="B43" s="74">
        <f t="shared" si="5"/>
        <v>5.34</v>
      </c>
      <c r="C43" s="13">
        <f t="shared" si="6"/>
        <v>8.344979763158411E-07</v>
      </c>
      <c r="D43" s="74">
        <f t="shared" si="7"/>
        <v>0.62</v>
      </c>
      <c r="E43" s="13">
        <f t="shared" si="8"/>
        <v>6.703006635139772E-08</v>
      </c>
      <c r="F43" s="13">
        <f t="shared" si="4"/>
        <v>0.11610486891385768</v>
      </c>
      <c r="G43" s="67">
        <v>0.09</v>
      </c>
      <c r="H43" s="67">
        <v>5.34</v>
      </c>
      <c r="I43" s="67">
        <v>0.03</v>
      </c>
      <c r="J43" s="67">
        <v>0.62</v>
      </c>
      <c r="K43" s="67"/>
      <c r="L43" s="67"/>
      <c r="M43" s="67"/>
      <c r="N43" s="67"/>
      <c r="O43" s="14"/>
      <c r="P43" s="14"/>
      <c r="Q43" s="14"/>
    </row>
    <row r="44" spans="1:14" s="64" customFormat="1" ht="11.25">
      <c r="A44" s="66" t="s">
        <v>356</v>
      </c>
      <c r="B44" s="74">
        <f t="shared" si="5"/>
        <v>2.37</v>
      </c>
      <c r="C44" s="13">
        <f t="shared" si="6"/>
        <v>3.7036707937613175E-07</v>
      </c>
      <c r="D44" s="74">
        <f t="shared" si="7"/>
        <v>0.2</v>
      </c>
      <c r="E44" s="13">
        <f t="shared" si="8"/>
        <v>2.1622602048837974E-08</v>
      </c>
      <c r="F44" s="13">
        <f t="shared" si="4"/>
        <v>0.08438818565400844</v>
      </c>
      <c r="G44" s="67">
        <v>1.03</v>
      </c>
      <c r="H44" s="67">
        <v>2.37</v>
      </c>
      <c r="I44" s="67">
        <v>0.05</v>
      </c>
      <c r="J44" s="67">
        <v>0.2</v>
      </c>
      <c r="K44" s="67"/>
      <c r="L44" s="67"/>
      <c r="M44" s="67"/>
      <c r="N44" s="67"/>
    </row>
    <row r="45" spans="1:14" s="64" customFormat="1" ht="11.25">
      <c r="A45" s="66" t="s">
        <v>253</v>
      </c>
      <c r="B45" s="74">
        <f t="shared" si="5"/>
        <v>34977.63</v>
      </c>
      <c r="C45" s="13">
        <f t="shared" si="6"/>
        <v>0.0054660601968772</v>
      </c>
      <c r="D45" s="74">
        <f t="shared" si="7"/>
        <v>79911.28000000001</v>
      </c>
      <c r="E45" s="13">
        <f t="shared" si="8"/>
        <v>0.008639449033266326</v>
      </c>
      <c r="F45" s="13">
        <f t="shared" si="4"/>
        <v>2.284639639678275</v>
      </c>
      <c r="G45" s="67">
        <v>3249.56</v>
      </c>
      <c r="H45" s="67">
        <v>33919.61</v>
      </c>
      <c r="I45" s="67">
        <v>3541.25</v>
      </c>
      <c r="J45" s="67">
        <v>78923.46</v>
      </c>
      <c r="K45" s="67">
        <v>483.42</v>
      </c>
      <c r="L45" s="67">
        <v>1058.02</v>
      </c>
      <c r="M45" s="67">
        <v>224.73</v>
      </c>
      <c r="N45" s="67">
        <v>987.82</v>
      </c>
    </row>
    <row r="46" spans="1:17" s="64" customFormat="1" ht="11.25">
      <c r="A46" s="66" t="s">
        <v>357</v>
      </c>
      <c r="B46" s="74">
        <f t="shared" si="5"/>
        <v>1.43</v>
      </c>
      <c r="C46" s="13">
        <f t="shared" si="6"/>
        <v>2.2347043185986005E-07</v>
      </c>
      <c r="D46" s="74">
        <f t="shared" si="7"/>
        <v>1.01</v>
      </c>
      <c r="E46" s="13">
        <f t="shared" si="8"/>
        <v>1.0919414034663177E-07</v>
      </c>
      <c r="F46" s="13">
        <f t="shared" si="4"/>
        <v>0.7062937062937064</v>
      </c>
      <c r="G46" s="67">
        <v>0.19</v>
      </c>
      <c r="H46" s="67">
        <v>1.43</v>
      </c>
      <c r="I46" s="67">
        <v>0.21</v>
      </c>
      <c r="J46" s="67">
        <v>1.01</v>
      </c>
      <c r="K46" s="67"/>
      <c r="L46" s="67"/>
      <c r="M46" s="67"/>
      <c r="N46" s="67"/>
      <c r="O46" s="14"/>
      <c r="P46" s="14"/>
      <c r="Q46" s="14"/>
    </row>
    <row r="47" spans="1:14" s="64" customFormat="1" ht="11.25">
      <c r="A47" s="66" t="s">
        <v>378</v>
      </c>
      <c r="B47" s="74">
        <f t="shared" si="5"/>
        <v>0.09</v>
      </c>
      <c r="C47" s="13">
        <f t="shared" si="6"/>
        <v>1.4064572634536647E-08</v>
      </c>
      <c r="D47" s="74">
        <f t="shared" si="7"/>
        <v>94.08</v>
      </c>
      <c r="E47" s="13">
        <f t="shared" si="8"/>
        <v>1.0171272003773381E-05</v>
      </c>
      <c r="F47" s="13">
        <f t="shared" si="4"/>
        <v>1045.3333333333333</v>
      </c>
      <c r="G47" s="67">
        <v>0.01</v>
      </c>
      <c r="H47" s="67">
        <v>0.09</v>
      </c>
      <c r="I47" s="67">
        <v>57.78</v>
      </c>
      <c r="J47" s="67">
        <v>94.08</v>
      </c>
      <c r="K47" s="67"/>
      <c r="L47" s="67"/>
      <c r="M47" s="67"/>
      <c r="N47" s="67"/>
    </row>
    <row r="48" spans="1:14" s="64" customFormat="1" ht="11.25">
      <c r="A48" s="66" t="s">
        <v>329</v>
      </c>
      <c r="B48" s="74">
        <f t="shared" si="5"/>
        <v>5.82</v>
      </c>
      <c r="C48" s="13">
        <f t="shared" si="6"/>
        <v>9.095090303667033E-07</v>
      </c>
      <c r="D48" s="74">
        <f t="shared" si="7"/>
        <v>8.88</v>
      </c>
      <c r="E48" s="13">
        <f t="shared" si="8"/>
        <v>9.60043530968406E-07</v>
      </c>
      <c r="F48" s="13">
        <f t="shared" si="4"/>
        <v>1.5257731958762888</v>
      </c>
      <c r="G48" s="67">
        <v>0.5</v>
      </c>
      <c r="H48" s="67">
        <v>5.82</v>
      </c>
      <c r="I48" s="67">
        <v>0.36</v>
      </c>
      <c r="J48" s="67">
        <v>8.88</v>
      </c>
      <c r="K48" s="67"/>
      <c r="L48" s="67"/>
      <c r="M48" s="67"/>
      <c r="N48" s="67"/>
    </row>
    <row r="49" spans="1:14" s="64" customFormat="1" ht="11.25">
      <c r="A49" s="66" t="s">
        <v>382</v>
      </c>
      <c r="B49" s="74">
        <f t="shared" si="5"/>
        <v>3.07</v>
      </c>
      <c r="C49" s="13">
        <f t="shared" si="6"/>
        <v>4.797581998669722E-07</v>
      </c>
      <c r="D49" s="74">
        <f t="shared" si="7"/>
        <v>0</v>
      </c>
      <c r="E49" s="13">
        <f t="shared" si="8"/>
        <v>0</v>
      </c>
      <c r="F49" s="13">
        <f t="shared" si="4"/>
        <v>0</v>
      </c>
      <c r="G49" s="67">
        <v>0.54</v>
      </c>
      <c r="H49" s="67">
        <v>3.07</v>
      </c>
      <c r="I49" s="67"/>
      <c r="J49" s="67"/>
      <c r="K49" s="67"/>
      <c r="L49" s="67"/>
      <c r="M49" s="67"/>
      <c r="N49" s="67"/>
    </row>
    <row r="50" spans="1:14" s="64" customFormat="1" ht="11.25">
      <c r="A50" s="66" t="s">
        <v>330</v>
      </c>
      <c r="B50" s="74">
        <f t="shared" si="5"/>
        <v>0</v>
      </c>
      <c r="C50" s="13">
        <f t="shared" si="6"/>
        <v>0</v>
      </c>
      <c r="D50" s="74">
        <f t="shared" si="7"/>
        <v>4.22</v>
      </c>
      <c r="E50" s="13">
        <f t="shared" si="8"/>
        <v>4.5623690323048116E-07</v>
      </c>
      <c r="F50" s="13"/>
      <c r="G50" s="67"/>
      <c r="H50" s="67"/>
      <c r="I50" s="67">
        <v>6.03</v>
      </c>
      <c r="J50" s="67">
        <v>4.22</v>
      </c>
      <c r="K50" s="67"/>
      <c r="L50" s="67"/>
      <c r="M50" s="67"/>
      <c r="N50" s="67"/>
    </row>
    <row r="51" spans="1:14" s="64" customFormat="1" ht="11.25">
      <c r="A51" s="66" t="s">
        <v>222</v>
      </c>
      <c r="B51" s="74">
        <f t="shared" si="5"/>
        <v>132691.51</v>
      </c>
      <c r="C51" s="13">
        <f t="shared" si="6"/>
        <v>0.0207361042264594</v>
      </c>
      <c r="D51" s="74">
        <f t="shared" si="7"/>
        <v>374902.74</v>
      </c>
      <c r="E51" s="13">
        <f t="shared" si="8"/>
        <v>0.04053186377019485</v>
      </c>
      <c r="F51" s="13">
        <f t="shared" si="4"/>
        <v>2.8253709675924252</v>
      </c>
      <c r="G51" s="67">
        <v>17588.49</v>
      </c>
      <c r="H51" s="67">
        <v>117981.16</v>
      </c>
      <c r="I51" s="67">
        <v>28651.93</v>
      </c>
      <c r="J51" s="67">
        <v>368024.04</v>
      </c>
      <c r="K51" s="67">
        <v>5035.84</v>
      </c>
      <c r="L51" s="67">
        <v>14710.35</v>
      </c>
      <c r="M51" s="67">
        <v>3307.04</v>
      </c>
      <c r="N51" s="67">
        <v>6878.7</v>
      </c>
    </row>
    <row r="52" spans="1:14" s="64" customFormat="1" ht="11.25">
      <c r="A52" s="66" t="s">
        <v>347</v>
      </c>
      <c r="B52" s="74">
        <f t="shared" si="5"/>
        <v>0</v>
      </c>
      <c r="C52" s="13">
        <f t="shared" si="6"/>
        <v>0</v>
      </c>
      <c r="D52" s="74">
        <f t="shared" si="7"/>
        <v>7.3</v>
      </c>
      <c r="E52" s="13">
        <f t="shared" si="8"/>
        <v>7.89224974782586E-07</v>
      </c>
      <c r="F52" s="13"/>
      <c r="G52" s="67"/>
      <c r="H52" s="67"/>
      <c r="I52" s="67">
        <v>0.07</v>
      </c>
      <c r="J52" s="67">
        <v>7.3</v>
      </c>
      <c r="K52" s="67"/>
      <c r="L52" s="67"/>
      <c r="M52" s="67"/>
      <c r="N52" s="67"/>
    </row>
    <row r="53" spans="1:14" s="64" customFormat="1" ht="11.25">
      <c r="A53" s="66" t="s">
        <v>224</v>
      </c>
      <c r="B53" s="74">
        <f t="shared" si="5"/>
        <v>5602.3</v>
      </c>
      <c r="C53" s="13">
        <f t="shared" si="6"/>
        <v>0.0008754883918940518</v>
      </c>
      <c r="D53" s="74">
        <f t="shared" si="7"/>
        <v>89508.46</v>
      </c>
      <c r="E53" s="13">
        <f t="shared" si="8"/>
        <v>0.009677029052921659</v>
      </c>
      <c r="F53" s="13">
        <f t="shared" si="4"/>
        <v>15.977091551684131</v>
      </c>
      <c r="G53" s="67">
        <v>5.47</v>
      </c>
      <c r="H53" s="67">
        <v>1314.96</v>
      </c>
      <c r="I53" s="67">
        <v>30.53</v>
      </c>
      <c r="J53" s="67">
        <v>2498.44</v>
      </c>
      <c r="K53" s="67">
        <v>3240.58</v>
      </c>
      <c r="L53" s="67">
        <v>4287.34</v>
      </c>
      <c r="M53" s="67">
        <v>683.28</v>
      </c>
      <c r="N53" s="67">
        <v>87010.02</v>
      </c>
    </row>
    <row r="54" spans="1:14" s="64" customFormat="1" ht="11.25">
      <c r="A54" s="66" t="s">
        <v>348</v>
      </c>
      <c r="B54" s="74">
        <f t="shared" si="5"/>
        <v>164.74</v>
      </c>
      <c r="C54" s="13">
        <f t="shared" si="6"/>
        <v>2.574441884237297E-05</v>
      </c>
      <c r="D54" s="74">
        <f t="shared" si="7"/>
        <v>171.32</v>
      </c>
      <c r="E54" s="13">
        <f t="shared" si="8"/>
        <v>1.8521920915034607E-05</v>
      </c>
      <c r="F54" s="13">
        <f t="shared" si="4"/>
        <v>1.0399417263566832</v>
      </c>
      <c r="G54" s="67">
        <v>23.06</v>
      </c>
      <c r="H54" s="67">
        <v>164.74</v>
      </c>
      <c r="I54" s="67">
        <v>27.83</v>
      </c>
      <c r="J54" s="67">
        <v>171.32</v>
      </c>
      <c r="K54" s="67"/>
      <c r="L54" s="67"/>
      <c r="M54" s="67"/>
      <c r="N54" s="67"/>
    </row>
    <row r="55" spans="1:14" s="64" customFormat="1" ht="11.25">
      <c r="A55" s="66" t="s">
        <v>223</v>
      </c>
      <c r="B55" s="74">
        <f t="shared" si="5"/>
        <v>4720.01</v>
      </c>
      <c r="C55" s="13">
        <f t="shared" si="6"/>
        <v>0.0007376102608971036</v>
      </c>
      <c r="D55" s="74">
        <f t="shared" si="7"/>
        <v>4746.820000000001</v>
      </c>
      <c r="E55" s="13">
        <f t="shared" si="8"/>
        <v>0.0005131929992873254</v>
      </c>
      <c r="F55" s="13">
        <f t="shared" si="4"/>
        <v>1.0056800727117103</v>
      </c>
      <c r="G55" s="67">
        <v>189.29</v>
      </c>
      <c r="H55" s="67">
        <v>2566.77</v>
      </c>
      <c r="I55" s="67">
        <v>482.07</v>
      </c>
      <c r="J55" s="67">
        <v>4167.89</v>
      </c>
      <c r="K55" s="67">
        <v>2815.15</v>
      </c>
      <c r="L55" s="67">
        <v>2153.24</v>
      </c>
      <c r="M55" s="67">
        <v>2029.39</v>
      </c>
      <c r="N55" s="67">
        <v>578.93</v>
      </c>
    </row>
    <row r="56" spans="1:17" s="64" customFormat="1" ht="11.25">
      <c r="A56" s="66" t="s">
        <v>221</v>
      </c>
      <c r="B56" s="74">
        <f t="shared" si="5"/>
        <v>23289.329999999998</v>
      </c>
      <c r="C56" s="13">
        <f t="shared" si="6"/>
        <v>0.0036394941488299263</v>
      </c>
      <c r="D56" s="74">
        <f t="shared" si="7"/>
        <v>36396.27</v>
      </c>
      <c r="E56" s="13">
        <f t="shared" si="8"/>
        <v>0.003934910311360299</v>
      </c>
      <c r="F56" s="13">
        <f t="shared" si="4"/>
        <v>1.562787336518483</v>
      </c>
      <c r="G56" s="67">
        <v>5742.77</v>
      </c>
      <c r="H56" s="67">
        <v>19706.46</v>
      </c>
      <c r="I56" s="67">
        <v>6955.58</v>
      </c>
      <c r="J56" s="67">
        <v>32105.17</v>
      </c>
      <c r="K56" s="67">
        <v>9278.04</v>
      </c>
      <c r="L56" s="67">
        <v>3582.87</v>
      </c>
      <c r="M56" s="67">
        <v>3656.63</v>
      </c>
      <c r="N56" s="67">
        <v>4291.1</v>
      </c>
      <c r="O56" s="14"/>
      <c r="P56" s="14"/>
      <c r="Q56" s="14"/>
    </row>
    <row r="57" spans="1:14" s="64" customFormat="1" ht="11.25">
      <c r="A57" s="66" t="s">
        <v>216</v>
      </c>
      <c r="B57" s="74">
        <f t="shared" si="5"/>
        <v>4114.66</v>
      </c>
      <c r="C57" s="13">
        <f t="shared" si="6"/>
        <v>0.0006430103826269173</v>
      </c>
      <c r="D57" s="74">
        <f t="shared" si="7"/>
        <v>5866</v>
      </c>
      <c r="E57" s="13">
        <f t="shared" si="8"/>
        <v>0.0006341909180924177</v>
      </c>
      <c r="F57" s="13">
        <f t="shared" si="4"/>
        <v>1.425634195778023</v>
      </c>
      <c r="G57" s="67">
        <v>354.52</v>
      </c>
      <c r="H57" s="67">
        <v>4032.11</v>
      </c>
      <c r="I57" s="67">
        <v>582.24</v>
      </c>
      <c r="J57" s="67">
        <v>4454.5</v>
      </c>
      <c r="K57" s="67">
        <v>92.36</v>
      </c>
      <c r="L57" s="67">
        <v>82.55</v>
      </c>
      <c r="M57" s="67">
        <v>5873.59</v>
      </c>
      <c r="N57" s="67">
        <v>1411.5</v>
      </c>
    </row>
    <row r="58" spans="1:14" s="64" customFormat="1" ht="11.25">
      <c r="A58" s="66" t="s">
        <v>379</v>
      </c>
      <c r="B58" s="74">
        <f t="shared" si="5"/>
        <v>0.73</v>
      </c>
      <c r="C58" s="13">
        <f t="shared" si="6"/>
        <v>1.1407931136901947E-07</v>
      </c>
      <c r="D58" s="74">
        <f t="shared" si="7"/>
        <v>0.81</v>
      </c>
      <c r="E58" s="13">
        <f t="shared" si="8"/>
        <v>8.75715382977938E-08</v>
      </c>
      <c r="F58" s="13">
        <f t="shared" si="4"/>
        <v>1.1095890410958904</v>
      </c>
      <c r="G58" s="67">
        <v>0</v>
      </c>
      <c r="H58" s="67">
        <v>0.73</v>
      </c>
      <c r="I58" s="67">
        <v>0</v>
      </c>
      <c r="J58" s="67">
        <v>0.81</v>
      </c>
      <c r="K58" s="67"/>
      <c r="L58" s="67"/>
      <c r="M58" s="67"/>
      <c r="N58" s="67"/>
    </row>
    <row r="59" spans="1:14" s="64" customFormat="1" ht="11.25">
      <c r="A59" s="66" t="s">
        <v>331</v>
      </c>
      <c r="B59" s="74">
        <f t="shared" si="5"/>
        <v>62.56</v>
      </c>
      <c r="C59" s="13">
        <f t="shared" si="6"/>
        <v>9.776440711295697E-06</v>
      </c>
      <c r="D59" s="74">
        <f t="shared" si="7"/>
        <v>237.9</v>
      </c>
      <c r="E59" s="13">
        <f t="shared" si="8"/>
        <v>2.5720085137092767E-05</v>
      </c>
      <c r="F59" s="13">
        <f t="shared" si="4"/>
        <v>3.8027493606138107</v>
      </c>
      <c r="G59" s="67">
        <v>0.39</v>
      </c>
      <c r="H59" s="67">
        <v>62.56</v>
      </c>
      <c r="I59" s="67">
        <v>4.5</v>
      </c>
      <c r="J59" s="67">
        <v>237.9</v>
      </c>
      <c r="K59" s="67"/>
      <c r="L59" s="67"/>
      <c r="M59" s="67"/>
      <c r="N59" s="67"/>
    </row>
    <row r="60" spans="1:17" s="64" customFormat="1" ht="11.25">
      <c r="A60" s="66" t="s">
        <v>383</v>
      </c>
      <c r="B60" s="74">
        <f t="shared" si="5"/>
        <v>0</v>
      </c>
      <c r="C60" s="13">
        <f t="shared" si="6"/>
        <v>0</v>
      </c>
      <c r="D60" s="74">
        <f t="shared" si="7"/>
        <v>0.79</v>
      </c>
      <c r="E60" s="13">
        <f t="shared" si="8"/>
        <v>8.540927809291E-08</v>
      </c>
      <c r="F60" s="13"/>
      <c r="G60" s="67"/>
      <c r="H60" s="67"/>
      <c r="I60" s="67">
        <v>0.01</v>
      </c>
      <c r="J60" s="67">
        <v>0.79</v>
      </c>
      <c r="K60" s="67"/>
      <c r="L60" s="67"/>
      <c r="M60" s="67"/>
      <c r="N60" s="67"/>
      <c r="O60" s="14"/>
      <c r="P60" s="14"/>
      <c r="Q60" s="14"/>
    </row>
    <row r="61" spans="1:17" s="64" customFormat="1" ht="11.25">
      <c r="A61" s="66" t="s">
        <v>205</v>
      </c>
      <c r="B61" s="74">
        <f t="shared" si="5"/>
        <v>54197.81</v>
      </c>
      <c r="C61" s="13">
        <f t="shared" si="6"/>
        <v>0.008469655948642407</v>
      </c>
      <c r="D61" s="74">
        <f t="shared" si="7"/>
        <v>79707.21</v>
      </c>
      <c r="E61" s="13">
        <f t="shared" si="8"/>
        <v>0.008617386411265793</v>
      </c>
      <c r="F61" s="13">
        <f t="shared" si="4"/>
        <v>1.470672154465282</v>
      </c>
      <c r="G61" s="67">
        <v>14017.48</v>
      </c>
      <c r="H61" s="67">
        <v>54197.81</v>
      </c>
      <c r="I61" s="67">
        <v>18340.28</v>
      </c>
      <c r="J61" s="67">
        <v>79707.21</v>
      </c>
      <c r="K61" s="67"/>
      <c r="L61" s="67"/>
      <c r="M61" s="67"/>
      <c r="N61" s="67"/>
      <c r="O61" s="14"/>
      <c r="P61" s="14"/>
      <c r="Q61" s="14"/>
    </row>
    <row r="62" spans="1:17" s="64" customFormat="1" ht="11.25">
      <c r="A62" s="66" t="s">
        <v>130</v>
      </c>
      <c r="B62" s="74">
        <f t="shared" si="5"/>
        <v>7062.65</v>
      </c>
      <c r="C62" s="13">
        <f t="shared" si="6"/>
        <v>0.001103701710192336</v>
      </c>
      <c r="D62" s="74">
        <f t="shared" si="7"/>
        <v>4446.45</v>
      </c>
      <c r="E62" s="13">
        <f t="shared" si="8"/>
        <v>0.00048071909440027796</v>
      </c>
      <c r="F62" s="13">
        <f t="shared" si="4"/>
        <v>0.6295724692572902</v>
      </c>
      <c r="G62" s="67">
        <v>1736.91</v>
      </c>
      <c r="H62" s="67">
        <v>5953.38</v>
      </c>
      <c r="I62" s="67">
        <v>748.71</v>
      </c>
      <c r="J62" s="67">
        <v>2946.11</v>
      </c>
      <c r="K62" s="67">
        <v>460.11</v>
      </c>
      <c r="L62" s="67">
        <v>1109.27</v>
      </c>
      <c r="M62" s="67">
        <v>665.96</v>
      </c>
      <c r="N62" s="67">
        <v>1500.34</v>
      </c>
      <c r="O62" s="14"/>
      <c r="P62" s="14"/>
      <c r="Q62" s="14"/>
    </row>
    <row r="63" spans="1:17" s="64" customFormat="1" ht="11.25">
      <c r="A63" s="66" t="s">
        <v>374</v>
      </c>
      <c r="B63" s="74">
        <f t="shared" si="5"/>
        <v>0</v>
      </c>
      <c r="C63" s="13">
        <f t="shared" si="6"/>
        <v>0</v>
      </c>
      <c r="D63" s="74">
        <f t="shared" si="7"/>
        <v>2.99</v>
      </c>
      <c r="E63" s="13">
        <f t="shared" si="8"/>
        <v>3.232579006301277E-07</v>
      </c>
      <c r="F63" s="13"/>
      <c r="G63" s="67"/>
      <c r="H63" s="67"/>
      <c r="I63" s="67">
        <v>0.01</v>
      </c>
      <c r="J63" s="67">
        <v>2.99</v>
      </c>
      <c r="K63" s="67"/>
      <c r="L63" s="67"/>
      <c r="M63" s="67"/>
      <c r="N63" s="67"/>
      <c r="O63" s="14"/>
      <c r="P63" s="14"/>
      <c r="Q63" s="14"/>
    </row>
    <row r="64" spans="1:14" s="64" customFormat="1" ht="11.25">
      <c r="A64" s="66" t="s">
        <v>332</v>
      </c>
      <c r="B64" s="74">
        <f t="shared" si="5"/>
        <v>0.08</v>
      </c>
      <c r="C64" s="13">
        <f t="shared" si="6"/>
        <v>1.2501842341810353E-08</v>
      </c>
      <c r="D64" s="74">
        <f t="shared" si="7"/>
        <v>70.89</v>
      </c>
      <c r="E64" s="13">
        <f t="shared" si="8"/>
        <v>7.66413129621062E-06</v>
      </c>
      <c r="F64" s="13">
        <f t="shared" si="4"/>
        <v>886.125</v>
      </c>
      <c r="G64" s="67">
        <v>0.01</v>
      </c>
      <c r="H64" s="67">
        <v>0.08</v>
      </c>
      <c r="I64" s="67">
        <v>2.88</v>
      </c>
      <c r="J64" s="67">
        <v>70.89</v>
      </c>
      <c r="K64" s="67"/>
      <c r="L64" s="67"/>
      <c r="M64" s="67"/>
      <c r="N64" s="67"/>
    </row>
    <row r="65" spans="1:17" s="64" customFormat="1" ht="11.25">
      <c r="A65" s="66" t="s">
        <v>230</v>
      </c>
      <c r="B65" s="74">
        <f t="shared" si="5"/>
        <v>2191.08</v>
      </c>
      <c r="C65" s="13">
        <f t="shared" si="6"/>
        <v>0.0003424067089786729</v>
      </c>
      <c r="D65" s="74">
        <f t="shared" si="7"/>
        <v>4759.589999999999</v>
      </c>
      <c r="E65" s="13">
        <f t="shared" si="8"/>
        <v>0.0005145736024281436</v>
      </c>
      <c r="F65" s="13">
        <f t="shared" si="4"/>
        <v>2.1722575168410097</v>
      </c>
      <c r="G65" s="67">
        <v>359.42</v>
      </c>
      <c r="H65" s="67">
        <v>2168.5</v>
      </c>
      <c r="I65" s="67">
        <v>355.61</v>
      </c>
      <c r="J65" s="67">
        <v>4719.19</v>
      </c>
      <c r="K65" s="67">
        <v>0.51</v>
      </c>
      <c r="L65" s="67">
        <v>22.58</v>
      </c>
      <c r="M65" s="67">
        <v>0.71</v>
      </c>
      <c r="N65" s="67">
        <v>40.4</v>
      </c>
      <c r="O65" s="14"/>
      <c r="P65" s="14"/>
      <c r="Q65" s="14"/>
    </row>
    <row r="66" spans="1:17" s="64" customFormat="1" ht="11.25">
      <c r="A66" s="66" t="s">
        <v>226</v>
      </c>
      <c r="B66" s="74">
        <f t="shared" si="5"/>
        <v>110885.22</v>
      </c>
      <c r="C66" s="13">
        <f t="shared" si="6"/>
        <v>0.017328369230961954</v>
      </c>
      <c r="D66" s="74">
        <f t="shared" si="7"/>
        <v>86216.36</v>
      </c>
      <c r="E66" s="13">
        <f t="shared" si="8"/>
        <v>0.009321110211896761</v>
      </c>
      <c r="F66" s="13">
        <f t="shared" si="4"/>
        <v>0.7775279699133933</v>
      </c>
      <c r="G66" s="67">
        <v>58960.74</v>
      </c>
      <c r="H66" s="67">
        <v>100697.55</v>
      </c>
      <c r="I66" s="67">
        <v>16507.14</v>
      </c>
      <c r="J66" s="67">
        <v>82995.72</v>
      </c>
      <c r="K66" s="67">
        <v>1629.6</v>
      </c>
      <c r="L66" s="67">
        <v>10187.67</v>
      </c>
      <c r="M66" s="67">
        <v>2414.22</v>
      </c>
      <c r="N66" s="67">
        <v>3220.64</v>
      </c>
      <c r="O66" s="14"/>
      <c r="P66" s="14"/>
      <c r="Q66" s="14"/>
    </row>
    <row r="67" spans="1:17" s="64" customFormat="1" ht="11.25">
      <c r="A67" s="66" t="s">
        <v>227</v>
      </c>
      <c r="B67" s="74">
        <f t="shared" si="5"/>
        <v>4273.599999999999</v>
      </c>
      <c r="C67" s="13">
        <f t="shared" si="6"/>
        <v>0.000667848417899509</v>
      </c>
      <c r="D67" s="74">
        <f t="shared" si="7"/>
        <v>7288.41</v>
      </c>
      <c r="E67" s="13">
        <f t="shared" si="8"/>
        <v>0.0007879719449938558</v>
      </c>
      <c r="F67" s="13">
        <f t="shared" si="4"/>
        <v>1.7054497379258706</v>
      </c>
      <c r="G67" s="67">
        <v>1393.26</v>
      </c>
      <c r="H67" s="67">
        <v>4007.95</v>
      </c>
      <c r="I67" s="67">
        <v>3042.85</v>
      </c>
      <c r="J67" s="67">
        <v>6807.19</v>
      </c>
      <c r="K67" s="67">
        <v>1123.21</v>
      </c>
      <c r="L67" s="67">
        <v>265.65</v>
      </c>
      <c r="M67" s="67">
        <v>1428.84</v>
      </c>
      <c r="N67" s="67">
        <v>481.22</v>
      </c>
      <c r="O67" s="14"/>
      <c r="P67" s="14"/>
      <c r="Q67" s="14"/>
    </row>
    <row r="68" spans="1:14" s="64" customFormat="1" ht="11.25">
      <c r="A68" s="66" t="s">
        <v>273</v>
      </c>
      <c r="B68" s="74">
        <f t="shared" si="5"/>
        <v>387.23</v>
      </c>
      <c r="C68" s="13">
        <f t="shared" si="6"/>
        <v>6.0513605125240296E-05</v>
      </c>
      <c r="D68" s="74">
        <f t="shared" si="7"/>
        <v>974.63</v>
      </c>
      <c r="E68" s="13">
        <f t="shared" si="8"/>
        <v>0.00010537018317429476</v>
      </c>
      <c r="F68" s="13">
        <f t="shared" si="4"/>
        <v>2.5169279239728324</v>
      </c>
      <c r="G68" s="67">
        <v>93.88</v>
      </c>
      <c r="H68" s="67">
        <v>356.32</v>
      </c>
      <c r="I68" s="67">
        <v>16.4</v>
      </c>
      <c r="J68" s="67">
        <v>399.38</v>
      </c>
      <c r="K68" s="67">
        <v>15.64</v>
      </c>
      <c r="L68" s="67">
        <v>30.91</v>
      </c>
      <c r="M68" s="67">
        <v>170.28</v>
      </c>
      <c r="N68" s="67">
        <v>575.25</v>
      </c>
    </row>
    <row r="69" spans="1:17" s="64" customFormat="1" ht="11.25">
      <c r="A69" s="66" t="s">
        <v>134</v>
      </c>
      <c r="B69" s="74">
        <f t="shared" si="5"/>
        <v>532.98</v>
      </c>
      <c r="C69" s="13">
        <f t="shared" si="6"/>
        <v>8.329039914172603E-05</v>
      </c>
      <c r="D69" s="74">
        <f t="shared" si="7"/>
        <v>525.49</v>
      </c>
      <c r="E69" s="13">
        <f t="shared" si="8"/>
        <v>5.681230575321933E-05</v>
      </c>
      <c r="F69" s="13">
        <f aca="true" t="shared" si="9" ref="F69:F132">D69/B69</f>
        <v>0.985946939847649</v>
      </c>
      <c r="G69" s="67"/>
      <c r="H69" s="67"/>
      <c r="I69" s="67"/>
      <c r="J69" s="67"/>
      <c r="K69" s="67">
        <v>830.05</v>
      </c>
      <c r="L69" s="67">
        <v>532.98</v>
      </c>
      <c r="M69" s="67">
        <v>651</v>
      </c>
      <c r="N69" s="67">
        <v>525.49</v>
      </c>
      <c r="O69" s="14"/>
      <c r="P69" s="14"/>
      <c r="Q69" s="14"/>
    </row>
    <row r="70" spans="1:14" s="64" customFormat="1" ht="11.25">
      <c r="A70" s="66" t="s">
        <v>228</v>
      </c>
      <c r="B70" s="74">
        <f t="shared" si="5"/>
        <v>42946.74</v>
      </c>
      <c r="C70" s="13">
        <f t="shared" si="6"/>
        <v>0.006711417157184004</v>
      </c>
      <c r="D70" s="74">
        <f t="shared" si="7"/>
        <v>58666.78</v>
      </c>
      <c r="E70" s="13">
        <f t="shared" si="8"/>
        <v>0.006342642187133632</v>
      </c>
      <c r="F70" s="13">
        <f t="shared" si="9"/>
        <v>1.3660356991007931</v>
      </c>
      <c r="G70" s="67">
        <v>48762.88</v>
      </c>
      <c r="H70" s="67">
        <v>30294.84</v>
      </c>
      <c r="I70" s="67">
        <v>51105.95</v>
      </c>
      <c r="J70" s="67">
        <v>36252.28</v>
      </c>
      <c r="K70" s="67">
        <v>8559.02</v>
      </c>
      <c r="L70" s="67">
        <v>12651.9</v>
      </c>
      <c r="M70" s="67">
        <v>14762.75</v>
      </c>
      <c r="N70" s="67">
        <v>22414.5</v>
      </c>
    </row>
    <row r="71" spans="1:14" s="64" customFormat="1" ht="11.25">
      <c r="A71" s="66" t="s">
        <v>229</v>
      </c>
      <c r="B71" s="74">
        <f t="shared" si="5"/>
        <v>5511.79</v>
      </c>
      <c r="C71" s="13">
        <f t="shared" si="6"/>
        <v>0.000861344120014586</v>
      </c>
      <c r="D71" s="74">
        <f t="shared" si="7"/>
        <v>6098.42</v>
      </c>
      <c r="E71" s="13">
        <f t="shared" si="8"/>
        <v>0.0006593185439333723</v>
      </c>
      <c r="F71" s="13">
        <f t="shared" si="9"/>
        <v>1.1064318488186233</v>
      </c>
      <c r="G71" s="67">
        <v>157.75</v>
      </c>
      <c r="H71" s="67">
        <v>5215.5</v>
      </c>
      <c r="I71" s="67">
        <v>307.73</v>
      </c>
      <c r="J71" s="67">
        <v>6098.21</v>
      </c>
      <c r="K71" s="67">
        <v>257.73</v>
      </c>
      <c r="L71" s="67">
        <v>296.29</v>
      </c>
      <c r="M71" s="67">
        <v>0.1</v>
      </c>
      <c r="N71" s="67">
        <v>0.21</v>
      </c>
    </row>
    <row r="72" spans="1:14" s="64" customFormat="1" ht="11.25">
      <c r="A72" s="66" t="s">
        <v>316</v>
      </c>
      <c r="B72" s="74">
        <f t="shared" si="5"/>
        <v>56.94</v>
      </c>
      <c r="C72" s="13">
        <f t="shared" si="6"/>
        <v>8.898186286783518E-06</v>
      </c>
      <c r="D72" s="74">
        <f t="shared" si="7"/>
        <v>81.82</v>
      </c>
      <c r="E72" s="13">
        <f t="shared" si="8"/>
        <v>8.845806498179613E-06</v>
      </c>
      <c r="F72" s="13">
        <f t="shared" si="9"/>
        <v>1.436951176677204</v>
      </c>
      <c r="G72" s="67">
        <v>40.43</v>
      </c>
      <c r="H72" s="67">
        <v>55.4</v>
      </c>
      <c r="I72" s="67">
        <v>54.88</v>
      </c>
      <c r="J72" s="67">
        <v>81.82</v>
      </c>
      <c r="K72" s="67">
        <v>0.36</v>
      </c>
      <c r="L72" s="67">
        <v>1.54</v>
      </c>
      <c r="M72" s="67"/>
      <c r="N72" s="67"/>
    </row>
    <row r="73" spans="1:17" s="64" customFormat="1" ht="11.25">
      <c r="A73" s="66" t="s">
        <v>256</v>
      </c>
      <c r="B73" s="74">
        <f t="shared" si="5"/>
        <v>18053.39</v>
      </c>
      <c r="C73" s="13">
        <f t="shared" si="6"/>
        <v>0.0028212579439401953</v>
      </c>
      <c r="D73" s="74">
        <f t="shared" si="7"/>
        <v>15686.21</v>
      </c>
      <c r="E73" s="13">
        <f t="shared" si="8"/>
        <v>0.0016958833824225134</v>
      </c>
      <c r="F73" s="13">
        <f t="shared" si="9"/>
        <v>0.8688789196931989</v>
      </c>
      <c r="G73" s="67">
        <v>2112.49</v>
      </c>
      <c r="H73" s="67">
        <v>12730.88</v>
      </c>
      <c r="I73" s="67">
        <v>2858.99</v>
      </c>
      <c r="J73" s="67">
        <v>15313.13</v>
      </c>
      <c r="K73" s="67">
        <v>383.08</v>
      </c>
      <c r="L73" s="67">
        <v>5322.51</v>
      </c>
      <c r="M73" s="67">
        <v>46.71</v>
      </c>
      <c r="N73" s="67">
        <v>373.08</v>
      </c>
      <c r="O73" s="14"/>
      <c r="P73" s="14"/>
      <c r="Q73" s="14"/>
    </row>
    <row r="74" spans="1:17" s="64" customFormat="1" ht="11.25">
      <c r="A74" s="66" t="s">
        <v>231</v>
      </c>
      <c r="B74" s="74">
        <f t="shared" si="5"/>
        <v>34879.840000000004</v>
      </c>
      <c r="C74" s="13">
        <f t="shared" si="6"/>
        <v>0.005450778257344631</v>
      </c>
      <c r="D74" s="74">
        <f t="shared" si="7"/>
        <v>68428.11</v>
      </c>
      <c r="E74" s="13">
        <f t="shared" si="8"/>
        <v>0.00739796895742055</v>
      </c>
      <c r="F74" s="13">
        <f t="shared" si="9"/>
        <v>1.9618240794682542</v>
      </c>
      <c r="G74" s="67">
        <v>3547.15</v>
      </c>
      <c r="H74" s="67">
        <v>34712.72</v>
      </c>
      <c r="I74" s="67">
        <v>4263.35</v>
      </c>
      <c r="J74" s="67">
        <v>68092.28</v>
      </c>
      <c r="K74" s="67">
        <v>41.23</v>
      </c>
      <c r="L74" s="67">
        <v>167.12</v>
      </c>
      <c r="M74" s="67">
        <v>130.76</v>
      </c>
      <c r="N74" s="67">
        <v>335.83</v>
      </c>
      <c r="O74" s="14"/>
      <c r="P74" s="14"/>
      <c r="Q74" s="14"/>
    </row>
    <row r="75" spans="1:14" s="64" customFormat="1" ht="11.25">
      <c r="A75" s="66" t="s">
        <v>397</v>
      </c>
      <c r="B75" s="74">
        <f t="shared" si="5"/>
        <v>0</v>
      </c>
      <c r="C75" s="13">
        <f t="shared" si="6"/>
        <v>0</v>
      </c>
      <c r="D75" s="74">
        <f t="shared" si="7"/>
        <v>0.3</v>
      </c>
      <c r="E75" s="13">
        <f t="shared" si="8"/>
        <v>3.243390307325696E-08</v>
      </c>
      <c r="F75" s="13"/>
      <c r="G75" s="67"/>
      <c r="H75" s="67"/>
      <c r="I75" s="67">
        <v>0.25</v>
      </c>
      <c r="J75" s="67">
        <v>0.3</v>
      </c>
      <c r="K75" s="67"/>
      <c r="L75" s="67"/>
      <c r="M75" s="67"/>
      <c r="N75" s="67"/>
    </row>
    <row r="76" spans="1:14" s="64" customFormat="1" ht="11.25">
      <c r="A76" s="66" t="s">
        <v>384</v>
      </c>
      <c r="B76" s="74">
        <f t="shared" si="5"/>
        <v>0.57</v>
      </c>
      <c r="C76" s="13">
        <f t="shared" si="6"/>
        <v>8.907562668539876E-08</v>
      </c>
      <c r="D76" s="74">
        <f t="shared" si="7"/>
        <v>0</v>
      </c>
      <c r="E76" s="13">
        <f t="shared" si="8"/>
        <v>0</v>
      </c>
      <c r="F76" s="13">
        <f t="shared" si="9"/>
        <v>0</v>
      </c>
      <c r="G76" s="67">
        <v>0.03</v>
      </c>
      <c r="H76" s="67">
        <v>0.57</v>
      </c>
      <c r="I76" s="67"/>
      <c r="J76" s="67"/>
      <c r="K76" s="67"/>
      <c r="L76" s="67"/>
      <c r="M76" s="67"/>
      <c r="N76" s="67"/>
    </row>
    <row r="77" spans="1:17" s="64" customFormat="1" ht="11.25">
      <c r="A77" s="66" t="s">
        <v>274</v>
      </c>
      <c r="B77" s="74">
        <f t="shared" si="5"/>
        <v>460.28999999999996</v>
      </c>
      <c r="C77" s="13">
        <f t="shared" si="6"/>
        <v>7.193091264389859E-05</v>
      </c>
      <c r="D77" s="74">
        <f t="shared" si="7"/>
        <v>1430.55</v>
      </c>
      <c r="E77" s="13">
        <f t="shared" si="8"/>
        <v>0.0001546610668048258</v>
      </c>
      <c r="F77" s="13">
        <f t="shared" si="9"/>
        <v>3.10793195594082</v>
      </c>
      <c r="G77" s="67">
        <v>18.75</v>
      </c>
      <c r="H77" s="67">
        <v>436.51</v>
      </c>
      <c r="I77" s="67">
        <v>45.12</v>
      </c>
      <c r="J77" s="67">
        <v>1427.7</v>
      </c>
      <c r="K77" s="67">
        <v>27.6</v>
      </c>
      <c r="L77" s="67">
        <v>23.78</v>
      </c>
      <c r="M77" s="67">
        <v>0.57</v>
      </c>
      <c r="N77" s="67">
        <v>2.85</v>
      </c>
      <c r="O77" s="14"/>
      <c r="P77" s="14"/>
      <c r="Q77" s="14"/>
    </row>
    <row r="78" spans="1:17" s="64" customFormat="1" ht="11.25">
      <c r="A78" s="66" t="s">
        <v>207</v>
      </c>
      <c r="B78" s="74">
        <f t="shared" si="5"/>
        <v>14125.61</v>
      </c>
      <c r="C78" s="13">
        <f t="shared" si="6"/>
        <v>0.002207451865023747</v>
      </c>
      <c r="D78" s="74">
        <f t="shared" si="7"/>
        <v>82637.03</v>
      </c>
      <c r="E78" s="13">
        <f t="shared" si="8"/>
        <v>0.008934138070939424</v>
      </c>
      <c r="F78" s="13">
        <f t="shared" si="9"/>
        <v>5.8501565596105225</v>
      </c>
      <c r="G78" s="67">
        <v>946.72</v>
      </c>
      <c r="H78" s="67">
        <v>13895.52</v>
      </c>
      <c r="I78" s="67">
        <v>2651.93</v>
      </c>
      <c r="J78" s="67">
        <v>82299.88</v>
      </c>
      <c r="K78" s="67">
        <v>11.27</v>
      </c>
      <c r="L78" s="67">
        <v>230.09</v>
      </c>
      <c r="M78" s="67">
        <v>6.34</v>
      </c>
      <c r="N78" s="67">
        <v>337.15</v>
      </c>
      <c r="O78" s="14"/>
      <c r="P78" s="14"/>
      <c r="Q78" s="14"/>
    </row>
    <row r="79" spans="1:14" s="64" customFormat="1" ht="11.25">
      <c r="A79" s="66" t="s">
        <v>281</v>
      </c>
      <c r="B79" s="74">
        <f t="shared" si="5"/>
        <v>49.41</v>
      </c>
      <c r="C79" s="13">
        <f t="shared" si="6"/>
        <v>7.721450376360618E-06</v>
      </c>
      <c r="D79" s="74">
        <f t="shared" si="7"/>
        <v>193.64000000000001</v>
      </c>
      <c r="E79" s="13">
        <f t="shared" si="8"/>
        <v>2.0935003303684927E-05</v>
      </c>
      <c r="F79" s="13">
        <f t="shared" si="9"/>
        <v>3.919044727787898</v>
      </c>
      <c r="G79" s="67">
        <v>0</v>
      </c>
      <c r="H79" s="67">
        <v>0.01</v>
      </c>
      <c r="I79" s="67">
        <v>0.01</v>
      </c>
      <c r="J79" s="67">
        <v>0.43</v>
      </c>
      <c r="K79" s="67">
        <v>16.66</v>
      </c>
      <c r="L79" s="67">
        <v>49.4</v>
      </c>
      <c r="M79" s="67">
        <v>83.42</v>
      </c>
      <c r="N79" s="67">
        <v>193.21</v>
      </c>
    </row>
    <row r="80" spans="1:14" s="64" customFormat="1" ht="11.25">
      <c r="A80" s="66" t="s">
        <v>233</v>
      </c>
      <c r="B80" s="74">
        <f t="shared" si="5"/>
        <v>2443.04</v>
      </c>
      <c r="C80" s="13">
        <f t="shared" si="6"/>
        <v>0.00038178126143420456</v>
      </c>
      <c r="D80" s="74">
        <f t="shared" si="7"/>
        <v>4184.51</v>
      </c>
      <c r="E80" s="13">
        <f t="shared" si="8"/>
        <v>0.00045239997249691495</v>
      </c>
      <c r="F80" s="13">
        <f t="shared" si="9"/>
        <v>1.7128290981727685</v>
      </c>
      <c r="G80" s="67">
        <v>829.62</v>
      </c>
      <c r="H80" s="67">
        <v>2439.59</v>
      </c>
      <c r="I80" s="67">
        <v>932.94</v>
      </c>
      <c r="J80" s="67">
        <v>4094.71</v>
      </c>
      <c r="K80" s="67">
        <v>1.73</v>
      </c>
      <c r="L80" s="67">
        <v>3.45</v>
      </c>
      <c r="M80" s="67">
        <v>1.78</v>
      </c>
      <c r="N80" s="67">
        <v>89.8</v>
      </c>
    </row>
    <row r="81" spans="1:14" s="64" customFormat="1" ht="11.25">
      <c r="A81" s="66" t="s">
        <v>358</v>
      </c>
      <c r="B81" s="74">
        <f aca="true" t="shared" si="10" ref="B81:B144">L81+H81</f>
        <v>50.510000000000005</v>
      </c>
      <c r="C81" s="13">
        <f aca="true" t="shared" si="11" ref="C81:C144">B81/$B$7</f>
        <v>7.893350708560512E-06</v>
      </c>
      <c r="D81" s="74">
        <f t="shared" si="7"/>
        <v>339.76</v>
      </c>
      <c r="E81" s="13">
        <f t="shared" si="8"/>
        <v>3.673247636056594E-05</v>
      </c>
      <c r="F81" s="13">
        <f t="shared" si="9"/>
        <v>6.7265887942981575</v>
      </c>
      <c r="G81" s="67">
        <v>0.5</v>
      </c>
      <c r="H81" s="67">
        <v>4.74</v>
      </c>
      <c r="I81" s="67">
        <v>14.98</v>
      </c>
      <c r="J81" s="67">
        <v>314.67</v>
      </c>
      <c r="K81" s="67">
        <v>34.31</v>
      </c>
      <c r="L81" s="67">
        <v>45.77</v>
      </c>
      <c r="M81" s="67">
        <v>17.06</v>
      </c>
      <c r="N81" s="67">
        <v>25.09</v>
      </c>
    </row>
    <row r="82" spans="1:14" s="64" customFormat="1" ht="11.25">
      <c r="A82" s="66" t="s">
        <v>210</v>
      </c>
      <c r="B82" s="74">
        <f t="shared" si="10"/>
        <v>3678666.0500000003</v>
      </c>
      <c r="C82" s="13">
        <f t="shared" si="11"/>
        <v>0.574876287315878</v>
      </c>
      <c r="D82" s="74">
        <f t="shared" si="7"/>
        <v>4851961.9799999995</v>
      </c>
      <c r="E82" s="13">
        <f t="shared" si="8"/>
        <v>0.5245602152481597</v>
      </c>
      <c r="F82" s="13">
        <f t="shared" si="9"/>
        <v>1.3189460293630075</v>
      </c>
      <c r="G82" s="67">
        <v>806002.78</v>
      </c>
      <c r="H82" s="67">
        <v>3626572.58</v>
      </c>
      <c r="I82" s="67">
        <v>1107754.36</v>
      </c>
      <c r="J82" s="67">
        <v>4780074.01</v>
      </c>
      <c r="K82" s="67">
        <v>146738.39</v>
      </c>
      <c r="L82" s="67">
        <v>52093.47</v>
      </c>
      <c r="M82" s="67">
        <v>72516.52</v>
      </c>
      <c r="N82" s="67">
        <v>71887.97</v>
      </c>
    </row>
    <row r="83" spans="1:17" s="64" customFormat="1" ht="11.25">
      <c r="A83" s="66" t="s">
        <v>333</v>
      </c>
      <c r="B83" s="74">
        <f t="shared" si="10"/>
        <v>20.68</v>
      </c>
      <c r="C83" s="13">
        <f t="shared" si="11"/>
        <v>3.231726245357976E-06</v>
      </c>
      <c r="D83" s="74">
        <f aca="true" t="shared" si="12" ref="D83:D146">N83+J83</f>
        <v>61.17</v>
      </c>
      <c r="E83" s="13">
        <f aca="true" t="shared" si="13" ref="E83:E146">D83/$D$7</f>
        <v>6.613272836637094E-06</v>
      </c>
      <c r="F83" s="13">
        <f t="shared" si="9"/>
        <v>2.9579303675048356</v>
      </c>
      <c r="G83" s="67">
        <v>3.96</v>
      </c>
      <c r="H83" s="67">
        <v>5.69</v>
      </c>
      <c r="I83" s="67">
        <v>16.21</v>
      </c>
      <c r="J83" s="67">
        <v>61.17</v>
      </c>
      <c r="K83" s="67">
        <v>14.01</v>
      </c>
      <c r="L83" s="67">
        <v>14.99</v>
      </c>
      <c r="M83" s="67"/>
      <c r="N83" s="67"/>
      <c r="O83" s="14"/>
      <c r="P83" s="14"/>
      <c r="Q83" s="14"/>
    </row>
    <row r="84" spans="1:14" s="64" customFormat="1" ht="11.25">
      <c r="A84" s="66" t="s">
        <v>212</v>
      </c>
      <c r="B84" s="74">
        <f t="shared" si="10"/>
        <v>221.55</v>
      </c>
      <c r="C84" s="13">
        <f t="shared" si="11"/>
        <v>3.462228963535105E-05</v>
      </c>
      <c r="D84" s="74">
        <f t="shared" si="12"/>
        <v>312.63</v>
      </c>
      <c r="E84" s="13">
        <f t="shared" si="13"/>
        <v>3.379937039264108E-05</v>
      </c>
      <c r="F84" s="13">
        <f t="shared" si="9"/>
        <v>1.4111035883547731</v>
      </c>
      <c r="G84" s="67">
        <v>15.2</v>
      </c>
      <c r="H84" s="67">
        <v>149.07</v>
      </c>
      <c r="I84" s="67">
        <v>34.75</v>
      </c>
      <c r="J84" s="67">
        <v>299.71</v>
      </c>
      <c r="K84" s="67">
        <v>0.46</v>
      </c>
      <c r="L84" s="67">
        <v>72.48</v>
      </c>
      <c r="M84" s="67">
        <v>0.34</v>
      </c>
      <c r="N84" s="67">
        <v>12.92</v>
      </c>
    </row>
    <row r="85" spans="1:17" s="64" customFormat="1" ht="11.25">
      <c r="A85" s="66" t="s">
        <v>380</v>
      </c>
      <c r="B85" s="74">
        <f t="shared" si="10"/>
        <v>0</v>
      </c>
      <c r="C85" s="13">
        <f t="shared" si="11"/>
        <v>0</v>
      </c>
      <c r="D85" s="74">
        <f t="shared" si="12"/>
        <v>1</v>
      </c>
      <c r="E85" s="13">
        <f t="shared" si="13"/>
        <v>1.0811301024418986E-07</v>
      </c>
      <c r="F85" s="13"/>
      <c r="G85" s="67"/>
      <c r="H85" s="67"/>
      <c r="I85" s="67">
        <v>1</v>
      </c>
      <c r="J85" s="67">
        <v>1</v>
      </c>
      <c r="K85" s="67"/>
      <c r="L85" s="67"/>
      <c r="M85" s="67"/>
      <c r="N85" s="67"/>
      <c r="O85" s="14"/>
      <c r="P85" s="14"/>
      <c r="Q85" s="14"/>
    </row>
    <row r="86" spans="1:17" s="64" customFormat="1" ht="11.25">
      <c r="A86" s="66" t="s">
        <v>334</v>
      </c>
      <c r="B86" s="74">
        <f t="shared" si="10"/>
        <v>0</v>
      </c>
      <c r="C86" s="13">
        <f t="shared" si="11"/>
        <v>0</v>
      </c>
      <c r="D86" s="74">
        <f t="shared" si="12"/>
        <v>2.5</v>
      </c>
      <c r="E86" s="13">
        <f t="shared" si="13"/>
        <v>2.7028252561047465E-07</v>
      </c>
      <c r="F86" s="13"/>
      <c r="G86" s="67"/>
      <c r="H86" s="67"/>
      <c r="I86" s="67">
        <v>0.03</v>
      </c>
      <c r="J86" s="67">
        <v>1</v>
      </c>
      <c r="K86" s="67"/>
      <c r="L86" s="67"/>
      <c r="M86" s="67">
        <v>0.12</v>
      </c>
      <c r="N86" s="67">
        <v>1.5</v>
      </c>
      <c r="O86" s="14"/>
      <c r="P86" s="14"/>
      <c r="Q86" s="14"/>
    </row>
    <row r="87" spans="1:14" s="64" customFormat="1" ht="11.25">
      <c r="A87" s="66" t="s">
        <v>234</v>
      </c>
      <c r="B87" s="74">
        <f t="shared" si="10"/>
        <v>122037.56</v>
      </c>
      <c r="C87" s="13">
        <f t="shared" si="11"/>
        <v>0.01907117918624027</v>
      </c>
      <c r="D87" s="74">
        <f t="shared" si="12"/>
        <v>506373.96</v>
      </c>
      <c r="E87" s="13">
        <f t="shared" si="13"/>
        <v>0.05474561312487099</v>
      </c>
      <c r="F87" s="13">
        <f t="shared" si="9"/>
        <v>4.149328780418094</v>
      </c>
      <c r="G87" s="67">
        <v>49849.06</v>
      </c>
      <c r="H87" s="67">
        <v>121004.4</v>
      </c>
      <c r="I87" s="67">
        <v>148268.97</v>
      </c>
      <c r="J87" s="67">
        <v>503107.65</v>
      </c>
      <c r="K87" s="67">
        <v>821.55</v>
      </c>
      <c r="L87" s="67">
        <v>1033.16</v>
      </c>
      <c r="M87" s="67">
        <v>575.96</v>
      </c>
      <c r="N87" s="67">
        <v>3266.31</v>
      </c>
    </row>
    <row r="88" spans="1:14" s="64" customFormat="1" ht="11.25">
      <c r="A88" s="66" t="s">
        <v>213</v>
      </c>
      <c r="B88" s="74">
        <f t="shared" si="10"/>
        <v>53.45</v>
      </c>
      <c r="C88" s="13">
        <f t="shared" si="11"/>
        <v>8.352793414622043E-06</v>
      </c>
      <c r="D88" s="74">
        <f t="shared" si="12"/>
        <v>170.46</v>
      </c>
      <c r="E88" s="13">
        <f t="shared" si="13"/>
        <v>1.8428943726224605E-05</v>
      </c>
      <c r="F88" s="13">
        <f t="shared" si="9"/>
        <v>3.189148737137512</v>
      </c>
      <c r="G88" s="67">
        <v>2.92</v>
      </c>
      <c r="H88" s="67">
        <v>53.45</v>
      </c>
      <c r="I88" s="67">
        <v>5.52</v>
      </c>
      <c r="J88" s="67">
        <v>170.46</v>
      </c>
      <c r="K88" s="67"/>
      <c r="L88" s="67"/>
      <c r="M88" s="67"/>
      <c r="N88" s="67"/>
    </row>
    <row r="89" spans="1:14" s="64" customFormat="1" ht="11.25">
      <c r="A89" s="66" t="s">
        <v>349</v>
      </c>
      <c r="B89" s="74">
        <f t="shared" si="10"/>
        <v>14.38</v>
      </c>
      <c r="C89" s="13">
        <f t="shared" si="11"/>
        <v>2.2472061609404113E-06</v>
      </c>
      <c r="D89" s="74">
        <f t="shared" si="12"/>
        <v>0.33</v>
      </c>
      <c r="E89" s="13">
        <f t="shared" si="13"/>
        <v>3.5677293380582656E-08</v>
      </c>
      <c r="F89" s="13">
        <f t="shared" si="9"/>
        <v>0.02294853963838665</v>
      </c>
      <c r="G89" s="67">
        <v>12</v>
      </c>
      <c r="H89" s="67">
        <v>14.38</v>
      </c>
      <c r="I89" s="67">
        <v>0.04</v>
      </c>
      <c r="J89" s="67">
        <v>0.33</v>
      </c>
      <c r="K89" s="67"/>
      <c r="L89" s="67"/>
      <c r="M89" s="67"/>
      <c r="N89" s="67"/>
    </row>
    <row r="90" spans="1:14" s="64" customFormat="1" ht="11.25">
      <c r="A90" s="66" t="s">
        <v>350</v>
      </c>
      <c r="B90" s="74">
        <f t="shared" si="10"/>
        <v>4.03</v>
      </c>
      <c r="C90" s="13">
        <f t="shared" si="11"/>
        <v>6.297803079686965E-07</v>
      </c>
      <c r="D90" s="74">
        <f t="shared" si="12"/>
        <v>257.07</v>
      </c>
      <c r="E90" s="13">
        <f t="shared" si="13"/>
        <v>2.7792611543473885E-05</v>
      </c>
      <c r="F90" s="13">
        <f t="shared" si="9"/>
        <v>63.78908188585607</v>
      </c>
      <c r="G90" s="67">
        <v>0.29</v>
      </c>
      <c r="H90" s="67">
        <v>4.03</v>
      </c>
      <c r="I90" s="67">
        <v>1.01</v>
      </c>
      <c r="J90" s="67">
        <v>256.98</v>
      </c>
      <c r="K90" s="67"/>
      <c r="L90" s="67"/>
      <c r="M90" s="67">
        <v>0</v>
      </c>
      <c r="N90" s="67">
        <v>0.09</v>
      </c>
    </row>
    <row r="91" spans="1:14" s="64" customFormat="1" ht="11.25">
      <c r="A91" s="66" t="s">
        <v>135</v>
      </c>
      <c r="B91" s="74">
        <f t="shared" si="10"/>
        <v>3447.6</v>
      </c>
      <c r="C91" s="13">
        <f t="shared" si="11"/>
        <v>0.0005387668957203171</v>
      </c>
      <c r="D91" s="74">
        <f t="shared" si="12"/>
        <v>4260.610000000001</v>
      </c>
      <c r="E91" s="13">
        <f t="shared" si="13"/>
        <v>0.00046062737257649783</v>
      </c>
      <c r="F91" s="13">
        <f t="shared" si="9"/>
        <v>1.2358191205476274</v>
      </c>
      <c r="G91" s="67">
        <v>0.08</v>
      </c>
      <c r="H91" s="67">
        <v>0.22</v>
      </c>
      <c r="I91" s="67">
        <v>39.51</v>
      </c>
      <c r="J91" s="67">
        <v>166.56</v>
      </c>
      <c r="K91" s="67">
        <v>2470.33</v>
      </c>
      <c r="L91" s="67">
        <v>3447.38</v>
      </c>
      <c r="M91" s="67">
        <v>2909.32</v>
      </c>
      <c r="N91" s="67">
        <v>4094.05</v>
      </c>
    </row>
    <row r="92" spans="1:14" s="64" customFormat="1" ht="11.25">
      <c r="A92" s="66" t="s">
        <v>351</v>
      </c>
      <c r="B92" s="74">
        <f t="shared" si="10"/>
        <v>2.28</v>
      </c>
      <c r="C92" s="13">
        <f t="shared" si="11"/>
        <v>3.5630250674159505E-07</v>
      </c>
      <c r="D92" s="74">
        <f t="shared" si="12"/>
        <v>31.34</v>
      </c>
      <c r="E92" s="13">
        <f t="shared" si="13"/>
        <v>3.38826174105291E-06</v>
      </c>
      <c r="F92" s="13">
        <f t="shared" si="9"/>
        <v>13.745614035087721</v>
      </c>
      <c r="G92" s="67">
        <v>0.03</v>
      </c>
      <c r="H92" s="67">
        <v>2.28</v>
      </c>
      <c r="I92" s="67">
        <v>0.13</v>
      </c>
      <c r="J92" s="67">
        <v>31.34</v>
      </c>
      <c r="K92" s="67"/>
      <c r="L92" s="67"/>
      <c r="M92" s="67"/>
      <c r="N92" s="67"/>
    </row>
    <row r="93" spans="1:14" s="64" customFormat="1" ht="11.25">
      <c r="A93" s="66" t="s">
        <v>235</v>
      </c>
      <c r="B93" s="74">
        <f t="shared" si="10"/>
        <v>5739.25</v>
      </c>
      <c r="C93" s="13">
        <f t="shared" si="11"/>
        <v>0.0008968899832529384</v>
      </c>
      <c r="D93" s="74">
        <f t="shared" si="12"/>
        <v>10000.45</v>
      </c>
      <c r="E93" s="13">
        <f t="shared" si="13"/>
        <v>0.0010811787532965086</v>
      </c>
      <c r="F93" s="13">
        <f t="shared" si="9"/>
        <v>1.7424663501328572</v>
      </c>
      <c r="G93" s="67">
        <v>655.33</v>
      </c>
      <c r="H93" s="67">
        <v>4105.08</v>
      </c>
      <c r="I93" s="67">
        <v>685.14</v>
      </c>
      <c r="J93" s="67">
        <v>7980.18</v>
      </c>
      <c r="K93" s="67">
        <v>4253.08</v>
      </c>
      <c r="L93" s="67">
        <v>1634.17</v>
      </c>
      <c r="M93" s="67">
        <v>2131.15</v>
      </c>
      <c r="N93" s="67">
        <v>2020.27</v>
      </c>
    </row>
    <row r="94" spans="1:17" s="64" customFormat="1" ht="11.25">
      <c r="A94" s="66" t="s">
        <v>311</v>
      </c>
      <c r="B94" s="74">
        <f t="shared" si="10"/>
        <v>60.61</v>
      </c>
      <c r="C94" s="13">
        <f t="shared" si="11"/>
        <v>9.47170830421407E-06</v>
      </c>
      <c r="D94" s="74">
        <f t="shared" si="12"/>
        <v>1711.15</v>
      </c>
      <c r="E94" s="13">
        <f t="shared" si="13"/>
        <v>0.0001849975774793455</v>
      </c>
      <c r="F94" s="13">
        <f t="shared" si="9"/>
        <v>28.232139910905794</v>
      </c>
      <c r="G94" s="67">
        <v>42.54</v>
      </c>
      <c r="H94" s="67">
        <v>60.61</v>
      </c>
      <c r="I94" s="67">
        <v>0.62</v>
      </c>
      <c r="J94" s="67">
        <v>6.98</v>
      </c>
      <c r="K94" s="67"/>
      <c r="L94" s="67"/>
      <c r="M94" s="67">
        <v>1512.01</v>
      </c>
      <c r="N94" s="67">
        <v>1704.17</v>
      </c>
      <c r="O94" s="14"/>
      <c r="P94" s="14"/>
      <c r="Q94" s="14"/>
    </row>
    <row r="95" spans="1:14" s="64" customFormat="1" ht="11.25">
      <c r="A95" s="66" t="s">
        <v>381</v>
      </c>
      <c r="B95" s="74">
        <f t="shared" si="10"/>
        <v>217.14</v>
      </c>
      <c r="C95" s="13">
        <f t="shared" si="11"/>
        <v>3.393312557625875E-05</v>
      </c>
      <c r="D95" s="74">
        <f t="shared" si="12"/>
        <v>77.59</v>
      </c>
      <c r="E95" s="13">
        <f t="shared" si="13"/>
        <v>8.388488464846692E-06</v>
      </c>
      <c r="F95" s="13">
        <f t="shared" si="9"/>
        <v>0.35732707009302755</v>
      </c>
      <c r="G95" s="67"/>
      <c r="H95" s="67"/>
      <c r="I95" s="67"/>
      <c r="J95" s="67"/>
      <c r="K95" s="67">
        <v>154</v>
      </c>
      <c r="L95" s="67">
        <v>217.14</v>
      </c>
      <c r="M95" s="67">
        <v>65.75</v>
      </c>
      <c r="N95" s="67">
        <v>77.59</v>
      </c>
    </row>
    <row r="96" spans="1:14" s="64" customFormat="1" ht="11.25">
      <c r="A96" s="66" t="s">
        <v>236</v>
      </c>
      <c r="B96" s="74">
        <f t="shared" si="10"/>
        <v>52017.09</v>
      </c>
      <c r="C96" s="13">
        <f t="shared" si="11"/>
        <v>0.008128868228246999</v>
      </c>
      <c r="D96" s="74">
        <f t="shared" si="12"/>
        <v>77566.51000000001</v>
      </c>
      <c r="E96" s="13">
        <f t="shared" si="13"/>
        <v>0.008385948890236056</v>
      </c>
      <c r="F96" s="13">
        <f t="shared" si="9"/>
        <v>1.4911735739158036</v>
      </c>
      <c r="G96" s="67">
        <v>29977.11</v>
      </c>
      <c r="H96" s="67">
        <v>46392.17</v>
      </c>
      <c r="I96" s="67">
        <v>44568.08</v>
      </c>
      <c r="J96" s="67">
        <v>76559.55</v>
      </c>
      <c r="K96" s="67">
        <v>12509.15</v>
      </c>
      <c r="L96" s="67">
        <v>5624.92</v>
      </c>
      <c r="M96" s="67">
        <v>1749.78</v>
      </c>
      <c r="N96" s="67">
        <v>1006.96</v>
      </c>
    </row>
    <row r="97" spans="1:14" s="64" customFormat="1" ht="11.25">
      <c r="A97" s="66" t="s">
        <v>321</v>
      </c>
      <c r="B97" s="74">
        <f t="shared" si="10"/>
        <v>212.13</v>
      </c>
      <c r="C97" s="13">
        <f t="shared" si="11"/>
        <v>3.315019769960288E-05</v>
      </c>
      <c r="D97" s="74">
        <f t="shared" si="12"/>
        <v>85.23</v>
      </c>
      <c r="E97" s="13">
        <f t="shared" si="13"/>
        <v>9.214471863112303E-06</v>
      </c>
      <c r="F97" s="13">
        <f t="shared" si="9"/>
        <v>0.4017819261773441</v>
      </c>
      <c r="G97" s="67">
        <v>1.51</v>
      </c>
      <c r="H97" s="67">
        <v>212.13</v>
      </c>
      <c r="I97" s="67">
        <v>20.26</v>
      </c>
      <c r="J97" s="67">
        <v>85.23</v>
      </c>
      <c r="K97" s="67"/>
      <c r="L97" s="67"/>
      <c r="M97" s="67"/>
      <c r="N97" s="67"/>
    </row>
    <row r="98" spans="1:14" s="64" customFormat="1" ht="11.25">
      <c r="A98" s="66" t="s">
        <v>385</v>
      </c>
      <c r="B98" s="74">
        <f t="shared" si="10"/>
        <v>0</v>
      </c>
      <c r="C98" s="13">
        <f t="shared" si="11"/>
        <v>0</v>
      </c>
      <c r="D98" s="74">
        <f t="shared" si="12"/>
        <v>8</v>
      </c>
      <c r="E98" s="13">
        <f t="shared" si="13"/>
        <v>8.649040819535189E-07</v>
      </c>
      <c r="F98" s="13"/>
      <c r="G98" s="67"/>
      <c r="H98" s="67"/>
      <c r="I98" s="67">
        <v>1.77</v>
      </c>
      <c r="J98" s="67">
        <v>8</v>
      </c>
      <c r="K98" s="67"/>
      <c r="L98" s="67"/>
      <c r="M98" s="67"/>
      <c r="N98" s="67"/>
    </row>
    <row r="99" spans="1:14" s="64" customFormat="1" ht="11.25">
      <c r="A99" s="66" t="s">
        <v>305</v>
      </c>
      <c r="B99" s="74">
        <f t="shared" si="10"/>
        <v>410.61</v>
      </c>
      <c r="C99" s="13">
        <f t="shared" si="11"/>
        <v>6.416726854963436E-05</v>
      </c>
      <c r="D99" s="74">
        <f t="shared" si="12"/>
        <v>2660.21</v>
      </c>
      <c r="E99" s="13">
        <f t="shared" si="13"/>
        <v>0.00028760331098169633</v>
      </c>
      <c r="F99" s="13">
        <f t="shared" si="9"/>
        <v>6.478678064343294</v>
      </c>
      <c r="G99" s="67">
        <v>5.32</v>
      </c>
      <c r="H99" s="67">
        <v>392.83</v>
      </c>
      <c r="I99" s="67">
        <v>64.39</v>
      </c>
      <c r="J99" s="67">
        <v>2660.21</v>
      </c>
      <c r="K99" s="67">
        <v>11.49</v>
      </c>
      <c r="L99" s="67">
        <v>17.78</v>
      </c>
      <c r="M99" s="67"/>
      <c r="N99" s="67"/>
    </row>
    <row r="100" spans="1:14" s="64" customFormat="1" ht="11.25">
      <c r="A100" s="66" t="s">
        <v>352</v>
      </c>
      <c r="B100" s="74">
        <f t="shared" si="10"/>
        <v>0</v>
      </c>
      <c r="C100" s="13">
        <f t="shared" si="11"/>
        <v>0</v>
      </c>
      <c r="D100" s="74">
        <f t="shared" si="12"/>
        <v>1170.29</v>
      </c>
      <c r="E100" s="13">
        <f t="shared" si="13"/>
        <v>0.00012652357475867294</v>
      </c>
      <c r="F100" s="13"/>
      <c r="G100" s="67"/>
      <c r="H100" s="67"/>
      <c r="I100" s="67">
        <v>0.05</v>
      </c>
      <c r="J100" s="67">
        <v>15.29</v>
      </c>
      <c r="K100" s="67"/>
      <c r="L100" s="67"/>
      <c r="M100" s="67">
        <v>4.21</v>
      </c>
      <c r="N100" s="67">
        <v>1155</v>
      </c>
    </row>
    <row r="101" spans="1:14" s="64" customFormat="1" ht="11.25">
      <c r="A101" s="66" t="s">
        <v>376</v>
      </c>
      <c r="B101" s="74">
        <f t="shared" si="10"/>
        <v>0.15</v>
      </c>
      <c r="C101" s="13">
        <f t="shared" si="11"/>
        <v>2.3440954390894412E-08</v>
      </c>
      <c r="D101" s="74">
        <f t="shared" si="12"/>
        <v>0.02</v>
      </c>
      <c r="E101" s="13">
        <f t="shared" si="13"/>
        <v>2.162260204883797E-09</v>
      </c>
      <c r="F101" s="13">
        <f t="shared" si="9"/>
        <v>0.13333333333333333</v>
      </c>
      <c r="G101" s="67">
        <v>0</v>
      </c>
      <c r="H101" s="67">
        <v>0.15</v>
      </c>
      <c r="I101" s="67"/>
      <c r="J101" s="67"/>
      <c r="K101" s="67"/>
      <c r="L101" s="67"/>
      <c r="M101" s="67">
        <v>0.05</v>
      </c>
      <c r="N101" s="67">
        <v>0.02</v>
      </c>
    </row>
    <row r="102" spans="1:17" s="64" customFormat="1" ht="11.25">
      <c r="A102" s="66" t="s">
        <v>335</v>
      </c>
      <c r="B102" s="74">
        <f t="shared" si="10"/>
        <v>30.34</v>
      </c>
      <c r="C102" s="13">
        <f t="shared" si="11"/>
        <v>4.741323708131576E-06</v>
      </c>
      <c r="D102" s="74">
        <f t="shared" si="12"/>
        <v>29.51</v>
      </c>
      <c r="E102" s="13">
        <f t="shared" si="13"/>
        <v>3.190414932306043E-06</v>
      </c>
      <c r="F102" s="13">
        <f t="shared" si="9"/>
        <v>0.9726433750823995</v>
      </c>
      <c r="G102" s="67">
        <v>2.12</v>
      </c>
      <c r="H102" s="67">
        <v>30.34</v>
      </c>
      <c r="I102" s="67">
        <v>2.92</v>
      </c>
      <c r="J102" s="67">
        <v>29.51</v>
      </c>
      <c r="K102" s="67"/>
      <c r="L102" s="67"/>
      <c r="M102" s="67"/>
      <c r="N102" s="67"/>
      <c r="O102" s="14"/>
      <c r="P102" s="14"/>
      <c r="Q102" s="14"/>
    </row>
    <row r="103" spans="1:17" s="64" customFormat="1" ht="11.25">
      <c r="A103" s="66" t="s">
        <v>129</v>
      </c>
      <c r="B103" s="74">
        <f t="shared" si="10"/>
        <v>1411.75</v>
      </c>
      <c r="C103" s="13">
        <f t="shared" si="11"/>
        <v>0.00022061844907563457</v>
      </c>
      <c r="D103" s="74">
        <f t="shared" si="12"/>
        <v>2755.85</v>
      </c>
      <c r="E103" s="13">
        <f t="shared" si="13"/>
        <v>0.0002979432392814506</v>
      </c>
      <c r="F103" s="13">
        <f t="shared" si="9"/>
        <v>1.9520807508411546</v>
      </c>
      <c r="G103" s="67">
        <v>1.51</v>
      </c>
      <c r="H103" s="67">
        <v>128.31</v>
      </c>
      <c r="I103" s="67">
        <v>16.83</v>
      </c>
      <c r="J103" s="67">
        <v>1365.49</v>
      </c>
      <c r="K103" s="67">
        <v>1656.7</v>
      </c>
      <c r="L103" s="67">
        <v>1283.44</v>
      </c>
      <c r="M103" s="67">
        <v>1342.3</v>
      </c>
      <c r="N103" s="67">
        <v>1390.36</v>
      </c>
      <c r="O103" s="14"/>
      <c r="P103" s="14"/>
      <c r="Q103" s="14"/>
    </row>
    <row r="104" spans="1:14" s="64" customFormat="1" ht="11.25">
      <c r="A104" s="66" t="s">
        <v>237</v>
      </c>
      <c r="B104" s="74">
        <f t="shared" si="10"/>
        <v>8013.38</v>
      </c>
      <c r="C104" s="13">
        <f t="shared" si="11"/>
        <v>0.0012522751673127031</v>
      </c>
      <c r="D104" s="74">
        <f t="shared" si="12"/>
        <v>18168.13</v>
      </c>
      <c r="E104" s="13">
        <f t="shared" si="13"/>
        <v>0.001964211224807773</v>
      </c>
      <c r="F104" s="13">
        <f t="shared" si="9"/>
        <v>2.267224317329267</v>
      </c>
      <c r="G104" s="67">
        <v>1632.34</v>
      </c>
      <c r="H104" s="67">
        <v>7355.52</v>
      </c>
      <c r="I104" s="67">
        <v>2479.08</v>
      </c>
      <c r="J104" s="67">
        <v>18145.11</v>
      </c>
      <c r="K104" s="67">
        <v>694.86</v>
      </c>
      <c r="L104" s="67">
        <v>657.86</v>
      </c>
      <c r="M104" s="67">
        <v>15.79</v>
      </c>
      <c r="N104" s="67">
        <v>23.02</v>
      </c>
    </row>
    <row r="105" spans="1:14" s="64" customFormat="1" ht="11.25">
      <c r="A105" s="66" t="s">
        <v>386</v>
      </c>
      <c r="B105" s="74">
        <f t="shared" si="10"/>
        <v>0</v>
      </c>
      <c r="C105" s="13">
        <f t="shared" si="11"/>
        <v>0</v>
      </c>
      <c r="D105" s="74">
        <f t="shared" si="12"/>
        <v>0.12</v>
      </c>
      <c r="E105" s="13">
        <f t="shared" si="13"/>
        <v>1.2973561229302782E-08</v>
      </c>
      <c r="F105" s="13"/>
      <c r="G105" s="67"/>
      <c r="H105" s="67"/>
      <c r="I105" s="67">
        <v>0</v>
      </c>
      <c r="J105" s="67">
        <v>0.12</v>
      </c>
      <c r="K105" s="67"/>
      <c r="L105" s="67"/>
      <c r="M105" s="67"/>
      <c r="N105" s="67"/>
    </row>
    <row r="106" spans="1:17" s="64" customFormat="1" ht="11.25">
      <c r="A106" s="66" t="s">
        <v>317</v>
      </c>
      <c r="B106" s="74">
        <f t="shared" si="10"/>
        <v>1.11</v>
      </c>
      <c r="C106" s="13">
        <f t="shared" si="11"/>
        <v>1.7346306249261867E-07</v>
      </c>
      <c r="D106" s="74">
        <f t="shared" si="12"/>
        <v>24.28</v>
      </c>
      <c r="E106" s="13">
        <f t="shared" si="13"/>
        <v>2.6249838887289297E-06</v>
      </c>
      <c r="F106" s="13">
        <f t="shared" si="9"/>
        <v>21.873873873873872</v>
      </c>
      <c r="G106" s="67"/>
      <c r="H106" s="67"/>
      <c r="I106" s="67"/>
      <c r="J106" s="67"/>
      <c r="K106" s="67">
        <v>0.25</v>
      </c>
      <c r="L106" s="67">
        <v>1.11</v>
      </c>
      <c r="M106" s="67">
        <v>18.08</v>
      </c>
      <c r="N106" s="67">
        <v>24.28</v>
      </c>
      <c r="O106" s="14"/>
      <c r="P106" s="14"/>
      <c r="Q106" s="14"/>
    </row>
    <row r="107" spans="1:14" s="64" customFormat="1" ht="11.25">
      <c r="A107" s="66" t="s">
        <v>336</v>
      </c>
      <c r="B107" s="74">
        <f t="shared" si="10"/>
        <v>8281.95</v>
      </c>
      <c r="C107" s="13">
        <f t="shared" si="11"/>
        <v>0.0012942454147844534</v>
      </c>
      <c r="D107" s="74">
        <f t="shared" si="12"/>
        <v>62.21</v>
      </c>
      <c r="E107" s="13">
        <f t="shared" si="13"/>
        <v>6.725710367291051E-06</v>
      </c>
      <c r="F107" s="13">
        <f t="shared" si="9"/>
        <v>0.0075115160077034995</v>
      </c>
      <c r="G107" s="67">
        <v>2.31</v>
      </c>
      <c r="H107" s="67">
        <v>116.1</v>
      </c>
      <c r="I107" s="67">
        <v>0.16</v>
      </c>
      <c r="J107" s="67">
        <v>62.21</v>
      </c>
      <c r="K107" s="67">
        <v>27364.87</v>
      </c>
      <c r="L107" s="67">
        <v>8165.85</v>
      </c>
      <c r="M107" s="67"/>
      <c r="N107" s="67"/>
    </row>
    <row r="108" spans="1:17" s="64" customFormat="1" ht="11.25">
      <c r="A108" s="66" t="s">
        <v>176</v>
      </c>
      <c r="B108" s="74">
        <f t="shared" si="10"/>
        <v>87.79</v>
      </c>
      <c r="C108" s="13">
        <f t="shared" si="11"/>
        <v>1.3719209239844137E-05</v>
      </c>
      <c r="D108" s="74">
        <f t="shared" si="12"/>
        <v>233.22</v>
      </c>
      <c r="E108" s="13">
        <f t="shared" si="13"/>
        <v>2.5214116249149958E-05</v>
      </c>
      <c r="F108" s="13">
        <f t="shared" si="9"/>
        <v>2.656566807153434</v>
      </c>
      <c r="G108" s="67">
        <v>1.85</v>
      </c>
      <c r="H108" s="67">
        <v>87.79</v>
      </c>
      <c r="I108" s="67">
        <v>3.2</v>
      </c>
      <c r="J108" s="67">
        <v>232.58</v>
      </c>
      <c r="K108" s="67"/>
      <c r="L108" s="67"/>
      <c r="M108" s="67">
        <v>0.08</v>
      </c>
      <c r="N108" s="67">
        <v>0.64</v>
      </c>
      <c r="O108" s="14"/>
      <c r="P108" s="14"/>
      <c r="Q108" s="14"/>
    </row>
    <row r="109" spans="1:17" s="64" customFormat="1" ht="11.25">
      <c r="A109" s="66" t="s">
        <v>238</v>
      </c>
      <c r="B109" s="74">
        <f t="shared" si="10"/>
        <v>7326.29</v>
      </c>
      <c r="C109" s="13">
        <f t="shared" si="11"/>
        <v>0.0011449015316297721</v>
      </c>
      <c r="D109" s="74">
        <f t="shared" si="12"/>
        <v>12899.49</v>
      </c>
      <c r="E109" s="13">
        <f t="shared" si="13"/>
        <v>0.0013946026945148246</v>
      </c>
      <c r="F109" s="13">
        <f t="shared" si="9"/>
        <v>1.7607124479101974</v>
      </c>
      <c r="G109" s="67">
        <v>422.54</v>
      </c>
      <c r="H109" s="67">
        <v>7261.6</v>
      </c>
      <c r="I109" s="67">
        <v>951.68</v>
      </c>
      <c r="J109" s="67">
        <v>12811.68</v>
      </c>
      <c r="K109" s="67">
        <v>0.41</v>
      </c>
      <c r="L109" s="67">
        <v>64.69</v>
      </c>
      <c r="M109" s="67">
        <v>0.41</v>
      </c>
      <c r="N109" s="67">
        <v>87.81</v>
      </c>
      <c r="O109" s="14"/>
      <c r="P109" s="14"/>
      <c r="Q109" s="14"/>
    </row>
    <row r="110" spans="1:17" s="64" customFormat="1" ht="11.25">
      <c r="A110" s="66" t="s">
        <v>387</v>
      </c>
      <c r="B110" s="74">
        <f t="shared" si="10"/>
        <v>34.5</v>
      </c>
      <c r="C110" s="13">
        <f t="shared" si="11"/>
        <v>5.391419509905715E-06</v>
      </c>
      <c r="D110" s="74">
        <f t="shared" si="12"/>
        <v>0</v>
      </c>
      <c r="E110" s="13">
        <f t="shared" si="13"/>
        <v>0</v>
      </c>
      <c r="F110" s="13">
        <f t="shared" si="9"/>
        <v>0</v>
      </c>
      <c r="G110" s="67"/>
      <c r="H110" s="67"/>
      <c r="I110" s="67"/>
      <c r="J110" s="67"/>
      <c r="K110" s="67">
        <v>22.26</v>
      </c>
      <c r="L110" s="67">
        <v>34.5</v>
      </c>
      <c r="M110" s="67"/>
      <c r="N110" s="67"/>
      <c r="O110" s="14"/>
      <c r="P110" s="14"/>
      <c r="Q110" s="14"/>
    </row>
    <row r="111" spans="1:14" s="64" customFormat="1" ht="11.25">
      <c r="A111" s="66" t="s">
        <v>369</v>
      </c>
      <c r="B111" s="74">
        <f t="shared" si="10"/>
        <v>0.03</v>
      </c>
      <c r="C111" s="13">
        <f t="shared" si="11"/>
        <v>4.688190878178883E-09</v>
      </c>
      <c r="D111" s="74">
        <f t="shared" si="12"/>
        <v>0</v>
      </c>
      <c r="E111" s="13">
        <f t="shared" si="13"/>
        <v>0</v>
      </c>
      <c r="F111" s="13">
        <f t="shared" si="9"/>
        <v>0</v>
      </c>
      <c r="G111" s="67">
        <v>0</v>
      </c>
      <c r="H111" s="67">
        <v>0.03</v>
      </c>
      <c r="I111" s="67"/>
      <c r="J111" s="67"/>
      <c r="K111" s="67"/>
      <c r="L111" s="67"/>
      <c r="M111" s="67"/>
      <c r="N111" s="67"/>
    </row>
    <row r="112" spans="1:17" s="64" customFormat="1" ht="11.25">
      <c r="A112" s="66" t="s">
        <v>239</v>
      </c>
      <c r="B112" s="74">
        <f t="shared" si="10"/>
        <v>2319.93</v>
      </c>
      <c r="C112" s="13">
        <f t="shared" si="11"/>
        <v>0.00036254248880045116</v>
      </c>
      <c r="D112" s="74">
        <f t="shared" si="12"/>
        <v>3525.48</v>
      </c>
      <c r="E112" s="13">
        <f t="shared" si="13"/>
        <v>0.0003811502553556865</v>
      </c>
      <c r="F112" s="13">
        <f t="shared" si="9"/>
        <v>1.519649299763355</v>
      </c>
      <c r="G112" s="67">
        <v>96.29</v>
      </c>
      <c r="H112" s="67">
        <v>178.5</v>
      </c>
      <c r="I112" s="67">
        <v>581.28</v>
      </c>
      <c r="J112" s="67">
        <v>1891.93</v>
      </c>
      <c r="K112" s="67">
        <v>1260.82</v>
      </c>
      <c r="L112" s="67">
        <v>2141.43</v>
      </c>
      <c r="M112" s="67">
        <v>535.35</v>
      </c>
      <c r="N112" s="67">
        <v>1633.55</v>
      </c>
      <c r="O112" s="14"/>
      <c r="P112" s="14"/>
      <c r="Q112" s="14"/>
    </row>
    <row r="113" spans="1:14" s="64" customFormat="1" ht="11.25">
      <c r="A113" s="66" t="s">
        <v>272</v>
      </c>
      <c r="B113" s="74">
        <f t="shared" si="10"/>
        <v>64.11</v>
      </c>
      <c r="C113" s="13">
        <f t="shared" si="11"/>
        <v>1.0018663906668271E-05</v>
      </c>
      <c r="D113" s="74">
        <f t="shared" si="12"/>
        <v>257.71000000000004</v>
      </c>
      <c r="E113" s="13">
        <f t="shared" si="13"/>
        <v>2.7861803870030173E-05</v>
      </c>
      <c r="F113" s="13">
        <f t="shared" si="9"/>
        <v>4.01980970207456</v>
      </c>
      <c r="G113" s="67">
        <v>1.91</v>
      </c>
      <c r="H113" s="67">
        <v>64.11</v>
      </c>
      <c r="I113" s="67">
        <v>48.67</v>
      </c>
      <c r="J113" s="67">
        <v>257.29</v>
      </c>
      <c r="K113" s="67"/>
      <c r="L113" s="67"/>
      <c r="M113" s="67">
        <v>0.07</v>
      </c>
      <c r="N113" s="67">
        <v>0.42</v>
      </c>
    </row>
    <row r="114" spans="1:14" s="64" customFormat="1" ht="11.25">
      <c r="A114" s="66" t="s">
        <v>359</v>
      </c>
      <c r="B114" s="74">
        <f t="shared" si="10"/>
        <v>0</v>
      </c>
      <c r="C114" s="13">
        <f t="shared" si="11"/>
        <v>0</v>
      </c>
      <c r="D114" s="74">
        <f t="shared" si="12"/>
        <v>0.29</v>
      </c>
      <c r="E114" s="13">
        <f t="shared" si="13"/>
        <v>3.1352772970815056E-08</v>
      </c>
      <c r="F114" s="13"/>
      <c r="G114" s="67"/>
      <c r="H114" s="67"/>
      <c r="I114" s="67">
        <v>0</v>
      </c>
      <c r="J114" s="67">
        <v>0.29</v>
      </c>
      <c r="K114" s="67"/>
      <c r="L114" s="67"/>
      <c r="M114" s="67"/>
      <c r="N114" s="67"/>
    </row>
    <row r="115" spans="1:17" ht="11.25">
      <c r="A115" s="66" t="s">
        <v>398</v>
      </c>
      <c r="B115" s="74">
        <f t="shared" si="10"/>
        <v>21.08</v>
      </c>
      <c r="C115" s="13">
        <f t="shared" si="11"/>
        <v>3.2942354570670278E-06</v>
      </c>
      <c r="D115" s="74">
        <f t="shared" si="12"/>
        <v>0</v>
      </c>
      <c r="E115" s="13">
        <f t="shared" si="13"/>
        <v>0</v>
      </c>
      <c r="F115" s="13">
        <f t="shared" si="9"/>
        <v>0</v>
      </c>
      <c r="G115" s="67">
        <v>1.81</v>
      </c>
      <c r="H115" s="67">
        <v>21.08</v>
      </c>
      <c r="I115" s="67"/>
      <c r="J115" s="67"/>
      <c r="K115" s="67"/>
      <c r="L115" s="67"/>
      <c r="M115" s="67"/>
      <c r="N115" s="67"/>
      <c r="O115" s="64"/>
      <c r="P115" s="64"/>
      <c r="Q115" s="64"/>
    </row>
    <row r="116" spans="1:17" ht="11.25">
      <c r="A116" s="66" t="s">
        <v>306</v>
      </c>
      <c r="B116" s="74">
        <f t="shared" si="10"/>
        <v>1.7100000000000002</v>
      </c>
      <c r="C116" s="13">
        <f t="shared" si="11"/>
        <v>2.6722688005619635E-07</v>
      </c>
      <c r="D116" s="74">
        <f t="shared" si="12"/>
        <v>0.92</v>
      </c>
      <c r="E116" s="13">
        <f t="shared" si="13"/>
        <v>9.946396942465468E-08</v>
      </c>
      <c r="F116" s="13">
        <f t="shared" si="9"/>
        <v>0.5380116959064327</v>
      </c>
      <c r="G116" s="67">
        <v>0.21</v>
      </c>
      <c r="H116" s="67">
        <v>1.62</v>
      </c>
      <c r="I116" s="67">
        <v>0.11</v>
      </c>
      <c r="J116" s="67">
        <v>0.92</v>
      </c>
      <c r="K116" s="67">
        <v>0.03</v>
      </c>
      <c r="L116" s="67">
        <v>0.09</v>
      </c>
      <c r="M116" s="67"/>
      <c r="N116" s="67"/>
      <c r="O116" s="64"/>
      <c r="P116" s="64"/>
      <c r="Q116" s="64"/>
    </row>
    <row r="117" spans="1:14" ht="11.25">
      <c r="A117" s="66" t="s">
        <v>360</v>
      </c>
      <c r="B117" s="74">
        <f t="shared" si="10"/>
        <v>184.36</v>
      </c>
      <c r="C117" s="13">
        <f t="shared" si="11"/>
        <v>2.881049567670196E-05</v>
      </c>
      <c r="D117" s="74">
        <f t="shared" si="12"/>
        <v>273.01</v>
      </c>
      <c r="E117" s="13">
        <f t="shared" si="13"/>
        <v>2.9515932926766273E-05</v>
      </c>
      <c r="F117" s="13">
        <f t="shared" si="9"/>
        <v>1.4808526795400303</v>
      </c>
      <c r="G117" s="67">
        <v>2.43</v>
      </c>
      <c r="H117" s="67">
        <v>184.36</v>
      </c>
      <c r="I117" s="67">
        <v>0.05</v>
      </c>
      <c r="J117" s="67">
        <v>273.01</v>
      </c>
      <c r="K117" s="67"/>
      <c r="L117" s="67"/>
      <c r="M117" s="67"/>
      <c r="N117" s="67"/>
    </row>
    <row r="118" spans="1:17" ht="11.25">
      <c r="A118" s="66" t="s">
        <v>318</v>
      </c>
      <c r="B118" s="74">
        <f t="shared" si="10"/>
        <v>3.23</v>
      </c>
      <c r="C118" s="13">
        <f t="shared" si="11"/>
        <v>5.04761884550593E-07</v>
      </c>
      <c r="D118" s="74">
        <f t="shared" si="12"/>
        <v>10.66</v>
      </c>
      <c r="E118" s="13">
        <f t="shared" si="13"/>
        <v>1.1524846892030639E-06</v>
      </c>
      <c r="F118" s="13">
        <f t="shared" si="9"/>
        <v>3.3003095975232197</v>
      </c>
      <c r="G118" s="67">
        <v>0.88</v>
      </c>
      <c r="H118" s="67">
        <v>3.23</v>
      </c>
      <c r="I118" s="67">
        <v>1.42</v>
      </c>
      <c r="J118" s="67">
        <v>6.61</v>
      </c>
      <c r="K118" s="67"/>
      <c r="L118" s="67"/>
      <c r="M118" s="67">
        <v>12.45</v>
      </c>
      <c r="N118" s="67">
        <v>4.05</v>
      </c>
      <c r="O118" s="64"/>
      <c r="P118" s="64"/>
      <c r="Q118" s="64"/>
    </row>
    <row r="119" spans="1:17" ht="11.25">
      <c r="A119" s="66" t="s">
        <v>241</v>
      </c>
      <c r="B119" s="74">
        <f t="shared" si="10"/>
        <v>16121.93</v>
      </c>
      <c r="C119" s="13">
        <f t="shared" si="11"/>
        <v>0.0025194228388212823</v>
      </c>
      <c r="D119" s="74">
        <f t="shared" si="12"/>
        <v>20419.93</v>
      </c>
      <c r="E119" s="13">
        <f t="shared" si="13"/>
        <v>0.00220766010127564</v>
      </c>
      <c r="F119" s="13">
        <f t="shared" si="9"/>
        <v>1.2665933917341161</v>
      </c>
      <c r="G119" s="67">
        <v>3009.34</v>
      </c>
      <c r="H119" s="67">
        <v>11303.32</v>
      </c>
      <c r="I119" s="67">
        <v>3357.54</v>
      </c>
      <c r="J119" s="67">
        <v>17371.79</v>
      </c>
      <c r="K119" s="67">
        <v>9009.72</v>
      </c>
      <c r="L119" s="67">
        <v>4818.61</v>
      </c>
      <c r="M119" s="67">
        <v>37607.91</v>
      </c>
      <c r="N119" s="67">
        <v>3048.14</v>
      </c>
      <c r="O119" s="64"/>
      <c r="P119" s="64"/>
      <c r="Q119" s="64"/>
    </row>
    <row r="120" spans="1:14" ht="11.25">
      <c r="A120" s="66" t="s">
        <v>353</v>
      </c>
      <c r="B120" s="74">
        <f t="shared" si="10"/>
        <v>0.13</v>
      </c>
      <c r="C120" s="13">
        <f t="shared" si="11"/>
        <v>2.0315493805441825E-08</v>
      </c>
      <c r="D120" s="74">
        <f t="shared" si="12"/>
        <v>5.86</v>
      </c>
      <c r="E120" s="13">
        <f t="shared" si="13"/>
        <v>6.335422400309527E-07</v>
      </c>
      <c r="F120" s="13">
        <f t="shared" si="9"/>
        <v>45.07692307692308</v>
      </c>
      <c r="G120" s="67">
        <v>0</v>
      </c>
      <c r="H120" s="67">
        <v>0.13</v>
      </c>
      <c r="I120" s="67">
        <v>0.4</v>
      </c>
      <c r="J120" s="67">
        <v>5.86</v>
      </c>
      <c r="K120" s="67"/>
      <c r="L120" s="67"/>
      <c r="M120" s="67"/>
      <c r="N120" s="67"/>
    </row>
    <row r="121" spans="1:17" ht="11.25">
      <c r="A121" s="66" t="s">
        <v>242</v>
      </c>
      <c r="B121" s="74">
        <f t="shared" si="10"/>
        <v>380.45</v>
      </c>
      <c r="C121" s="13">
        <f t="shared" si="11"/>
        <v>5.945407398677186E-05</v>
      </c>
      <c r="D121" s="74">
        <f t="shared" si="12"/>
        <v>1468.55</v>
      </c>
      <c r="E121" s="13">
        <f t="shared" si="13"/>
        <v>0.00015876936119410502</v>
      </c>
      <c r="F121" s="13">
        <f t="shared" si="9"/>
        <v>3.860034170061769</v>
      </c>
      <c r="G121" s="67">
        <v>9.38</v>
      </c>
      <c r="H121" s="67">
        <v>379.65</v>
      </c>
      <c r="I121" s="67">
        <v>54.86</v>
      </c>
      <c r="J121" s="67">
        <v>1465.8</v>
      </c>
      <c r="K121" s="67">
        <v>0.02</v>
      </c>
      <c r="L121" s="67">
        <v>0.8</v>
      </c>
      <c r="M121" s="67">
        <v>0.06</v>
      </c>
      <c r="N121" s="67">
        <v>2.75</v>
      </c>
      <c r="O121" s="64"/>
      <c r="P121" s="64"/>
      <c r="Q121" s="64"/>
    </row>
    <row r="122" spans="1:14" ht="11.25">
      <c r="A122" s="66" t="s">
        <v>406</v>
      </c>
      <c r="B122" s="74">
        <f t="shared" si="10"/>
        <v>0.05</v>
      </c>
      <c r="C122" s="13">
        <f t="shared" si="11"/>
        <v>7.813651463631472E-09</v>
      </c>
      <c r="D122" s="74">
        <f t="shared" si="12"/>
        <v>0</v>
      </c>
      <c r="E122" s="13">
        <f t="shared" si="13"/>
        <v>0</v>
      </c>
      <c r="F122" s="13">
        <f t="shared" si="9"/>
        <v>0</v>
      </c>
      <c r="G122" s="67">
        <v>0.01</v>
      </c>
      <c r="H122" s="67">
        <v>0.05</v>
      </c>
      <c r="I122" s="67"/>
      <c r="J122" s="67"/>
      <c r="K122" s="67"/>
      <c r="L122" s="67"/>
      <c r="M122" s="67"/>
      <c r="N122" s="67"/>
    </row>
    <row r="123" spans="1:14" ht="11.25">
      <c r="A123" s="66" t="s">
        <v>243</v>
      </c>
      <c r="B123" s="74">
        <f t="shared" si="10"/>
        <v>2827.1400000000003</v>
      </c>
      <c r="C123" s="13">
        <f t="shared" si="11"/>
        <v>0.0004418057319778216</v>
      </c>
      <c r="D123" s="74">
        <f t="shared" si="12"/>
        <v>3906.13</v>
      </c>
      <c r="E123" s="13">
        <f t="shared" si="13"/>
        <v>0.00042230347270513736</v>
      </c>
      <c r="F123" s="13">
        <f t="shared" si="9"/>
        <v>1.3816542512928258</v>
      </c>
      <c r="G123" s="67">
        <v>1102.21</v>
      </c>
      <c r="H123" s="67">
        <v>2817.63</v>
      </c>
      <c r="I123" s="67">
        <v>1019.49</v>
      </c>
      <c r="J123" s="67">
        <v>3881.51</v>
      </c>
      <c r="K123" s="67">
        <v>0.22</v>
      </c>
      <c r="L123" s="67">
        <v>9.51</v>
      </c>
      <c r="M123" s="67">
        <v>0.38</v>
      </c>
      <c r="N123" s="67">
        <v>24.62</v>
      </c>
    </row>
    <row r="124" spans="1:14" ht="11.25">
      <c r="A124" s="66" t="s">
        <v>261</v>
      </c>
      <c r="B124" s="74">
        <f t="shared" si="10"/>
        <v>113799.76999999999</v>
      </c>
      <c r="C124" s="13">
        <f t="shared" si="11"/>
        <v>0.017783834788428494</v>
      </c>
      <c r="D124" s="74">
        <f t="shared" si="12"/>
        <v>222614.15000000002</v>
      </c>
      <c r="E124" s="13">
        <f t="shared" si="13"/>
        <v>0.024067485879451622</v>
      </c>
      <c r="F124" s="13">
        <f t="shared" si="9"/>
        <v>1.9561915634803133</v>
      </c>
      <c r="G124" s="67">
        <v>7396.37</v>
      </c>
      <c r="H124" s="67">
        <v>21084.09</v>
      </c>
      <c r="I124" s="67">
        <v>10566.09</v>
      </c>
      <c r="J124" s="67">
        <v>42242.83</v>
      </c>
      <c r="K124" s="67">
        <v>5039.41</v>
      </c>
      <c r="L124" s="67">
        <v>92715.68</v>
      </c>
      <c r="M124" s="67">
        <v>6189.71</v>
      </c>
      <c r="N124" s="67">
        <v>180371.32</v>
      </c>
    </row>
    <row r="125" spans="1:14" ht="11.25">
      <c r="A125" s="66" t="s">
        <v>301</v>
      </c>
      <c r="B125" s="74">
        <f t="shared" si="10"/>
        <v>969.45</v>
      </c>
      <c r="C125" s="13">
        <f t="shared" si="11"/>
        <v>0.0001514988882283506</v>
      </c>
      <c r="D125" s="74">
        <f t="shared" si="12"/>
        <v>265.69</v>
      </c>
      <c r="E125" s="13">
        <f t="shared" si="13"/>
        <v>2.8724545691778803E-05</v>
      </c>
      <c r="F125" s="13">
        <f t="shared" si="9"/>
        <v>0.274062612821703</v>
      </c>
      <c r="G125" s="67">
        <v>458</v>
      </c>
      <c r="H125" s="67">
        <v>526.33</v>
      </c>
      <c r="I125" s="67"/>
      <c r="J125" s="67"/>
      <c r="K125" s="67">
        <v>388.4</v>
      </c>
      <c r="L125" s="67">
        <v>443.12</v>
      </c>
      <c r="M125" s="67">
        <v>195.41</v>
      </c>
      <c r="N125" s="67">
        <v>265.69</v>
      </c>
    </row>
    <row r="126" spans="1:17" ht="11.25">
      <c r="A126" s="66" t="s">
        <v>388</v>
      </c>
      <c r="B126" s="74">
        <f t="shared" si="10"/>
        <v>0</v>
      </c>
      <c r="C126" s="13">
        <f t="shared" si="11"/>
        <v>0</v>
      </c>
      <c r="D126" s="74">
        <f t="shared" si="12"/>
        <v>22145</v>
      </c>
      <c r="E126" s="13">
        <f t="shared" si="13"/>
        <v>0.0023941626118575846</v>
      </c>
      <c r="F126" s="13"/>
      <c r="G126" s="67"/>
      <c r="H126" s="67"/>
      <c r="I126" s="67">
        <v>23.19</v>
      </c>
      <c r="J126" s="67">
        <v>22145</v>
      </c>
      <c r="K126" s="67"/>
      <c r="L126" s="67"/>
      <c r="M126" s="67"/>
      <c r="N126" s="67"/>
      <c r="O126" s="64"/>
      <c r="P126" s="64"/>
      <c r="Q126" s="64"/>
    </row>
    <row r="127" spans="1:17" ht="11.25">
      <c r="A127" s="66" t="s">
        <v>375</v>
      </c>
      <c r="B127" s="74">
        <f t="shared" si="10"/>
        <v>0</v>
      </c>
      <c r="C127" s="13">
        <f t="shared" si="11"/>
        <v>0</v>
      </c>
      <c r="D127" s="74">
        <f t="shared" si="12"/>
        <v>0.15</v>
      </c>
      <c r="E127" s="13">
        <f t="shared" si="13"/>
        <v>1.621695153662848E-08</v>
      </c>
      <c r="F127" s="13"/>
      <c r="G127" s="67"/>
      <c r="H127" s="67"/>
      <c r="I127" s="67">
        <v>0</v>
      </c>
      <c r="J127" s="67">
        <v>0.15</v>
      </c>
      <c r="K127" s="67"/>
      <c r="L127" s="67"/>
      <c r="M127" s="67"/>
      <c r="N127" s="67"/>
      <c r="O127" s="64"/>
      <c r="P127" s="64"/>
      <c r="Q127" s="64"/>
    </row>
    <row r="128" spans="1:17" ht="11.25">
      <c r="A128" s="66" t="s">
        <v>244</v>
      </c>
      <c r="B128" s="74">
        <f t="shared" si="10"/>
        <v>10525.539999999999</v>
      </c>
      <c r="C128" s="13">
        <f t="shared" si="11"/>
        <v>0.0016448580205302317</v>
      </c>
      <c r="D128" s="74">
        <f t="shared" si="12"/>
        <v>18424.8</v>
      </c>
      <c r="E128" s="13">
        <f t="shared" si="13"/>
        <v>0.001991960591147149</v>
      </c>
      <c r="F128" s="13">
        <f t="shared" si="9"/>
        <v>1.750485010745292</v>
      </c>
      <c r="G128" s="67">
        <v>5164.79</v>
      </c>
      <c r="H128" s="67">
        <v>9304.57</v>
      </c>
      <c r="I128" s="67">
        <v>13692.7</v>
      </c>
      <c r="J128" s="67">
        <v>16953.45</v>
      </c>
      <c r="K128" s="67">
        <v>1271.64</v>
      </c>
      <c r="L128" s="67">
        <v>1220.97</v>
      </c>
      <c r="M128" s="67">
        <v>1485.96</v>
      </c>
      <c r="N128" s="67">
        <v>1471.35</v>
      </c>
      <c r="O128" s="64"/>
      <c r="P128" s="64"/>
      <c r="Q128" s="64"/>
    </row>
    <row r="129" spans="1:17" ht="11.25">
      <c r="A129" s="66" t="s">
        <v>389</v>
      </c>
      <c r="B129" s="74">
        <f t="shared" si="10"/>
        <v>81.00999999999999</v>
      </c>
      <c r="C129" s="13">
        <f t="shared" si="11"/>
        <v>1.2659678101375708E-05</v>
      </c>
      <c r="D129" s="74">
        <f t="shared" si="12"/>
        <v>4.359999999999999</v>
      </c>
      <c r="E129" s="13">
        <f t="shared" si="13"/>
        <v>4.713727246646677E-07</v>
      </c>
      <c r="F129" s="13">
        <f t="shared" si="9"/>
        <v>0.05382051598568078</v>
      </c>
      <c r="G129" s="67">
        <v>0.01</v>
      </c>
      <c r="H129" s="67">
        <v>74.46</v>
      </c>
      <c r="I129" s="67">
        <v>0.02</v>
      </c>
      <c r="J129" s="67">
        <v>0.3</v>
      </c>
      <c r="K129" s="67">
        <v>0.1</v>
      </c>
      <c r="L129" s="67">
        <v>6.55</v>
      </c>
      <c r="M129" s="67">
        <v>0.23</v>
      </c>
      <c r="N129" s="67">
        <v>4.06</v>
      </c>
      <c r="O129" s="64"/>
      <c r="P129" s="64"/>
      <c r="Q129" s="64"/>
    </row>
    <row r="130" spans="1:17" ht="11.25">
      <c r="A130" s="66" t="s">
        <v>361</v>
      </c>
      <c r="B130" s="74">
        <f t="shared" si="10"/>
        <v>0</v>
      </c>
      <c r="C130" s="13">
        <f t="shared" si="11"/>
        <v>0</v>
      </c>
      <c r="D130" s="74">
        <f t="shared" si="12"/>
        <v>14.81</v>
      </c>
      <c r="E130" s="13">
        <f t="shared" si="13"/>
        <v>1.6011536817164518E-06</v>
      </c>
      <c r="F130" s="13"/>
      <c r="G130" s="67"/>
      <c r="H130" s="67"/>
      <c r="I130" s="67"/>
      <c r="J130" s="67"/>
      <c r="K130" s="67"/>
      <c r="L130" s="67"/>
      <c r="M130" s="67">
        <v>8.69</v>
      </c>
      <c r="N130" s="67">
        <v>14.81</v>
      </c>
      <c r="O130" s="64"/>
      <c r="P130" s="64"/>
      <c r="Q130" s="64"/>
    </row>
    <row r="131" spans="1:14" ht="11.25">
      <c r="A131" s="66" t="s">
        <v>362</v>
      </c>
      <c r="B131" s="74">
        <f t="shared" si="10"/>
        <v>0.24</v>
      </c>
      <c r="C131" s="13">
        <f t="shared" si="11"/>
        <v>3.750552702543106E-08</v>
      </c>
      <c r="D131" s="74">
        <f t="shared" si="12"/>
        <v>302.29</v>
      </c>
      <c r="E131" s="13">
        <f t="shared" si="13"/>
        <v>3.268148186671615E-05</v>
      </c>
      <c r="F131" s="13">
        <f t="shared" si="9"/>
        <v>1259.5416666666667</v>
      </c>
      <c r="G131" s="67">
        <v>0</v>
      </c>
      <c r="H131" s="67">
        <v>0.24</v>
      </c>
      <c r="I131" s="67">
        <v>171.19</v>
      </c>
      <c r="J131" s="67">
        <v>302.29</v>
      </c>
      <c r="K131" s="67"/>
      <c r="L131" s="67"/>
      <c r="M131" s="67"/>
      <c r="N131" s="67"/>
    </row>
    <row r="132" spans="1:17" ht="11.25">
      <c r="A132" s="66" t="s">
        <v>177</v>
      </c>
      <c r="B132" s="74">
        <f t="shared" si="10"/>
        <v>193.07</v>
      </c>
      <c r="C132" s="13">
        <f t="shared" si="11"/>
        <v>3.0171633761666562E-05</v>
      </c>
      <c r="D132" s="74">
        <f t="shared" si="12"/>
        <v>407.36</v>
      </c>
      <c r="E132" s="13">
        <f t="shared" si="13"/>
        <v>4.404091585307318E-05</v>
      </c>
      <c r="F132" s="13">
        <f t="shared" si="9"/>
        <v>2.1099083234060187</v>
      </c>
      <c r="G132" s="67">
        <v>0.54</v>
      </c>
      <c r="H132" s="67">
        <v>62.64</v>
      </c>
      <c r="I132" s="67">
        <v>15.58</v>
      </c>
      <c r="J132" s="67">
        <v>311.83</v>
      </c>
      <c r="K132" s="67">
        <v>0.09</v>
      </c>
      <c r="L132" s="67">
        <v>130.43</v>
      </c>
      <c r="M132" s="67">
        <v>3.67</v>
      </c>
      <c r="N132" s="67">
        <v>95.53</v>
      </c>
      <c r="O132" s="64"/>
      <c r="P132" s="64"/>
      <c r="Q132" s="64"/>
    </row>
    <row r="133" spans="1:17" ht="11.25">
      <c r="A133" s="66" t="s">
        <v>246</v>
      </c>
      <c r="B133" s="74">
        <f t="shared" si="10"/>
        <v>33300.78</v>
      </c>
      <c r="C133" s="13">
        <f t="shared" si="11"/>
        <v>0.0052040137677413926</v>
      </c>
      <c r="D133" s="74">
        <f t="shared" si="12"/>
        <v>40273.18</v>
      </c>
      <c r="E133" s="13">
        <f t="shared" si="13"/>
        <v>0.004354054721906102</v>
      </c>
      <c r="F133" s="13">
        <f aca="true" t="shared" si="14" ref="F133:F180">D133/B133</f>
        <v>1.2093764770675042</v>
      </c>
      <c r="G133" s="67">
        <v>9355.36</v>
      </c>
      <c r="H133" s="67">
        <v>29540.97</v>
      </c>
      <c r="I133" s="67">
        <v>12311.59</v>
      </c>
      <c r="J133" s="67">
        <v>38981.52</v>
      </c>
      <c r="K133" s="67">
        <v>25280.93</v>
      </c>
      <c r="L133" s="67">
        <v>3759.81</v>
      </c>
      <c r="M133" s="67">
        <v>11274.31</v>
      </c>
      <c r="N133" s="67">
        <v>1291.66</v>
      </c>
      <c r="O133" s="64"/>
      <c r="P133" s="64"/>
      <c r="Q133" s="64"/>
    </row>
    <row r="134" spans="1:17" ht="11.25">
      <c r="A134" s="66" t="s">
        <v>247</v>
      </c>
      <c r="B134" s="74">
        <f t="shared" si="10"/>
        <v>931.28</v>
      </c>
      <c r="C134" s="13">
        <f t="shared" si="11"/>
        <v>0.0001455339467010143</v>
      </c>
      <c r="D134" s="74">
        <f t="shared" si="12"/>
        <v>1234.83</v>
      </c>
      <c r="E134" s="13">
        <f t="shared" si="13"/>
        <v>0.00013350118843983295</v>
      </c>
      <c r="F134" s="13">
        <f t="shared" si="14"/>
        <v>1.3259492311657073</v>
      </c>
      <c r="G134" s="67">
        <v>28.96</v>
      </c>
      <c r="H134" s="67">
        <v>928.13</v>
      </c>
      <c r="I134" s="67">
        <v>27.25</v>
      </c>
      <c r="J134" s="67">
        <v>954.08</v>
      </c>
      <c r="K134" s="67">
        <v>0.23</v>
      </c>
      <c r="L134" s="67">
        <v>3.15</v>
      </c>
      <c r="M134" s="67">
        <v>305.2</v>
      </c>
      <c r="N134" s="67">
        <v>280.75</v>
      </c>
      <c r="O134" s="64"/>
      <c r="P134" s="64"/>
      <c r="Q134" s="64"/>
    </row>
    <row r="135" spans="1:14" ht="11.25">
      <c r="A135" s="66" t="s">
        <v>337</v>
      </c>
      <c r="B135" s="74">
        <f t="shared" si="10"/>
        <v>52.31</v>
      </c>
      <c r="C135" s="13">
        <f t="shared" si="11"/>
        <v>8.174642161251246E-06</v>
      </c>
      <c r="D135" s="74">
        <f t="shared" si="12"/>
        <v>29.79</v>
      </c>
      <c r="E135" s="13">
        <f t="shared" si="13"/>
        <v>3.220686575174416E-06</v>
      </c>
      <c r="F135" s="13">
        <f t="shared" si="14"/>
        <v>0.5694895813419996</v>
      </c>
      <c r="G135" s="67">
        <v>0.14</v>
      </c>
      <c r="H135" s="67">
        <v>52.31</v>
      </c>
      <c r="I135" s="67">
        <v>0.4</v>
      </c>
      <c r="J135" s="67">
        <v>29.79</v>
      </c>
      <c r="K135" s="67"/>
      <c r="L135" s="67"/>
      <c r="M135" s="67"/>
      <c r="N135" s="67"/>
    </row>
    <row r="136" spans="1:17" ht="11.25">
      <c r="A136" s="66" t="s">
        <v>390</v>
      </c>
      <c r="B136" s="74">
        <f t="shared" si="10"/>
        <v>0</v>
      </c>
      <c r="C136" s="13">
        <f t="shared" si="11"/>
        <v>0</v>
      </c>
      <c r="D136" s="74">
        <f t="shared" si="12"/>
        <v>5.4</v>
      </c>
      <c r="E136" s="13">
        <f t="shared" si="13"/>
        <v>5.838102553186253E-07</v>
      </c>
      <c r="F136" s="13"/>
      <c r="G136" s="67"/>
      <c r="H136" s="67"/>
      <c r="I136" s="67">
        <v>0.18</v>
      </c>
      <c r="J136" s="67">
        <v>5.4</v>
      </c>
      <c r="K136" s="67"/>
      <c r="L136" s="67"/>
      <c r="M136" s="67"/>
      <c r="N136" s="67"/>
      <c r="O136" s="64"/>
      <c r="P136" s="64"/>
      <c r="Q136" s="64"/>
    </row>
    <row r="137" spans="1:17" ht="11.25">
      <c r="A137" s="66" t="s">
        <v>248</v>
      </c>
      <c r="B137" s="74">
        <f t="shared" si="10"/>
        <v>11087.56</v>
      </c>
      <c r="C137" s="13">
        <f t="shared" si="11"/>
        <v>0.0017326865884420349</v>
      </c>
      <c r="D137" s="74">
        <f t="shared" si="12"/>
        <v>11948.21</v>
      </c>
      <c r="E137" s="13">
        <f t="shared" si="13"/>
        <v>0.0012917569501297316</v>
      </c>
      <c r="F137" s="13">
        <f t="shared" si="14"/>
        <v>1.0776230297739087</v>
      </c>
      <c r="G137" s="67">
        <v>752.93</v>
      </c>
      <c r="H137" s="67">
        <v>5829.2</v>
      </c>
      <c r="I137" s="67">
        <v>1262.21</v>
      </c>
      <c r="J137" s="67">
        <v>6474.74</v>
      </c>
      <c r="K137" s="67">
        <v>62523.11</v>
      </c>
      <c r="L137" s="67">
        <v>5258.36</v>
      </c>
      <c r="M137" s="67">
        <v>79051.85</v>
      </c>
      <c r="N137" s="67">
        <v>5473.47</v>
      </c>
      <c r="O137" s="64"/>
      <c r="P137" s="64"/>
      <c r="Q137" s="64"/>
    </row>
    <row r="138" spans="1:14" ht="11.25">
      <c r="A138" s="66" t="s">
        <v>338</v>
      </c>
      <c r="B138" s="74">
        <f t="shared" si="10"/>
        <v>14.25</v>
      </c>
      <c r="C138" s="13">
        <f t="shared" si="11"/>
        <v>2.226890667134969E-06</v>
      </c>
      <c r="D138" s="74">
        <f t="shared" si="12"/>
        <v>434.5</v>
      </c>
      <c r="E138" s="13">
        <f t="shared" si="13"/>
        <v>4.6975102951100495E-05</v>
      </c>
      <c r="F138" s="13">
        <f t="shared" si="14"/>
        <v>30.49122807017544</v>
      </c>
      <c r="G138" s="67">
        <v>0.01</v>
      </c>
      <c r="H138" s="67">
        <v>14.25</v>
      </c>
      <c r="I138" s="67">
        <v>0.68</v>
      </c>
      <c r="J138" s="67">
        <v>434.5</v>
      </c>
      <c r="K138" s="67"/>
      <c r="L138" s="67"/>
      <c r="M138" s="67"/>
      <c r="N138" s="67"/>
    </row>
    <row r="139" spans="1:17" ht="11.25">
      <c r="A139" s="66" t="s">
        <v>319</v>
      </c>
      <c r="B139" s="74">
        <f t="shared" si="10"/>
        <v>25.4</v>
      </c>
      <c r="C139" s="13">
        <f t="shared" si="11"/>
        <v>3.969334943524787E-06</v>
      </c>
      <c r="D139" s="74">
        <f t="shared" si="12"/>
        <v>15.69</v>
      </c>
      <c r="E139" s="13">
        <f t="shared" si="13"/>
        <v>1.6962931307313389E-06</v>
      </c>
      <c r="F139" s="13">
        <f t="shared" si="14"/>
        <v>0.6177165354330709</v>
      </c>
      <c r="G139" s="67">
        <v>0.64</v>
      </c>
      <c r="H139" s="67">
        <v>25.4</v>
      </c>
      <c r="I139" s="67">
        <v>0.35</v>
      </c>
      <c r="J139" s="67">
        <v>15.69</v>
      </c>
      <c r="K139" s="67"/>
      <c r="L139" s="67"/>
      <c r="M139" s="67"/>
      <c r="N139" s="67"/>
      <c r="O139" s="64"/>
      <c r="P139" s="64"/>
      <c r="Q139" s="64"/>
    </row>
    <row r="140" spans="1:14" ht="11.25">
      <c r="A140" s="66" t="s">
        <v>249</v>
      </c>
      <c r="B140" s="74">
        <f t="shared" si="10"/>
        <v>1423.3799999999999</v>
      </c>
      <c r="C140" s="13">
        <f t="shared" si="11"/>
        <v>0.00022243590440607525</v>
      </c>
      <c r="D140" s="74">
        <f t="shared" si="12"/>
        <v>1208.29</v>
      </c>
      <c r="E140" s="13">
        <f t="shared" si="13"/>
        <v>0.00013063186914795215</v>
      </c>
      <c r="F140" s="13">
        <f t="shared" si="14"/>
        <v>0.8488878584777081</v>
      </c>
      <c r="G140" s="67">
        <v>14.53</v>
      </c>
      <c r="H140" s="67">
        <v>20.51</v>
      </c>
      <c r="I140" s="67">
        <v>26.36</v>
      </c>
      <c r="J140" s="67">
        <v>349.47</v>
      </c>
      <c r="K140" s="67">
        <v>1041.69</v>
      </c>
      <c r="L140" s="67">
        <v>1402.87</v>
      </c>
      <c r="M140" s="67">
        <v>704.47</v>
      </c>
      <c r="N140" s="67">
        <v>858.82</v>
      </c>
    </row>
    <row r="141" spans="1:17" ht="11.25">
      <c r="A141" s="66" t="s">
        <v>339</v>
      </c>
      <c r="B141" s="74">
        <f t="shared" si="10"/>
        <v>0</v>
      </c>
      <c r="C141" s="13">
        <f t="shared" si="11"/>
        <v>0</v>
      </c>
      <c r="D141" s="74">
        <f t="shared" si="12"/>
        <v>5.46</v>
      </c>
      <c r="E141" s="13">
        <f t="shared" si="13"/>
        <v>5.902970359332766E-07</v>
      </c>
      <c r="F141" s="13"/>
      <c r="G141" s="67"/>
      <c r="H141" s="67"/>
      <c r="I141" s="67">
        <v>0.14</v>
      </c>
      <c r="J141" s="67">
        <v>5.46</v>
      </c>
      <c r="K141" s="67"/>
      <c r="L141" s="67"/>
      <c r="M141" s="67"/>
      <c r="N141" s="67"/>
      <c r="O141" s="64"/>
      <c r="P141" s="64"/>
      <c r="Q141" s="64"/>
    </row>
    <row r="142" spans="1:17" ht="11.25">
      <c r="A142" s="66" t="s">
        <v>250</v>
      </c>
      <c r="B142" s="74">
        <f t="shared" si="10"/>
        <v>12176.38</v>
      </c>
      <c r="C142" s="13">
        <f t="shared" si="11"/>
        <v>0.0019028397881746594</v>
      </c>
      <c r="D142" s="74">
        <f t="shared" si="12"/>
        <v>13916.47</v>
      </c>
      <c r="E142" s="13">
        <f t="shared" si="13"/>
        <v>0.0015045514636729607</v>
      </c>
      <c r="F142" s="13">
        <f t="shared" si="14"/>
        <v>1.1429070052018744</v>
      </c>
      <c r="G142" s="67">
        <v>627.82</v>
      </c>
      <c r="H142" s="67">
        <v>3563.47</v>
      </c>
      <c r="I142" s="67">
        <v>900.61</v>
      </c>
      <c r="J142" s="67">
        <v>6001.82</v>
      </c>
      <c r="K142" s="67">
        <v>6548.27</v>
      </c>
      <c r="L142" s="67">
        <v>8612.91</v>
      </c>
      <c r="M142" s="67">
        <v>4863.12</v>
      </c>
      <c r="N142" s="67">
        <v>7914.65</v>
      </c>
      <c r="O142" s="64"/>
      <c r="P142" s="64"/>
      <c r="Q142" s="64"/>
    </row>
    <row r="143" spans="1:14" ht="11.25">
      <c r="A143" s="66" t="s">
        <v>251</v>
      </c>
      <c r="B143" s="74">
        <f t="shared" si="10"/>
        <v>1698.65</v>
      </c>
      <c r="C143" s="13">
        <f t="shared" si="11"/>
        <v>0.000265453181173952</v>
      </c>
      <c r="D143" s="74">
        <f t="shared" si="12"/>
        <v>3616.01</v>
      </c>
      <c r="E143" s="13">
        <f t="shared" si="13"/>
        <v>0.000390937726173093</v>
      </c>
      <c r="F143" s="13">
        <f t="shared" si="14"/>
        <v>2.1287551879433666</v>
      </c>
      <c r="G143" s="67">
        <v>241.98</v>
      </c>
      <c r="H143" s="67">
        <v>1564.69</v>
      </c>
      <c r="I143" s="67">
        <v>303.29</v>
      </c>
      <c r="J143" s="67">
        <v>3533.71</v>
      </c>
      <c r="K143" s="67">
        <v>193.24</v>
      </c>
      <c r="L143" s="67">
        <v>133.96</v>
      </c>
      <c r="M143" s="67">
        <v>16.56</v>
      </c>
      <c r="N143" s="67">
        <v>82.3</v>
      </c>
    </row>
    <row r="144" spans="1:17" ht="11.25">
      <c r="A144" s="66" t="s">
        <v>307</v>
      </c>
      <c r="B144" s="74">
        <f t="shared" si="10"/>
        <v>85.08</v>
      </c>
      <c r="C144" s="13">
        <f t="shared" si="11"/>
        <v>1.329570933051531E-05</v>
      </c>
      <c r="D144" s="74">
        <f t="shared" si="12"/>
        <v>28.42</v>
      </c>
      <c r="E144" s="13">
        <f t="shared" si="13"/>
        <v>3.072571751139876E-06</v>
      </c>
      <c r="F144" s="13">
        <f t="shared" si="14"/>
        <v>0.3340385519511049</v>
      </c>
      <c r="G144" s="67">
        <v>92.43</v>
      </c>
      <c r="H144" s="67">
        <v>74.59</v>
      </c>
      <c r="I144" s="67">
        <v>29.86</v>
      </c>
      <c r="J144" s="67">
        <v>28.42</v>
      </c>
      <c r="K144" s="67">
        <v>9</v>
      </c>
      <c r="L144" s="67">
        <v>10.49</v>
      </c>
      <c r="M144" s="67"/>
      <c r="N144" s="67"/>
      <c r="O144" s="64"/>
      <c r="P144" s="64"/>
      <c r="Q144" s="64"/>
    </row>
    <row r="145" spans="1:14" ht="11.25">
      <c r="A145" s="66" t="s">
        <v>252</v>
      </c>
      <c r="B145" s="74">
        <f aca="true" t="shared" si="15" ref="B145:B180">L145+H145</f>
        <v>3154.77</v>
      </c>
      <c r="C145" s="13">
        <f aca="true" t="shared" si="16" ref="C145:C180">B145/$B$7</f>
        <v>0.0004930054645584131</v>
      </c>
      <c r="D145" s="74">
        <f t="shared" si="12"/>
        <v>5389.960000000001</v>
      </c>
      <c r="E145" s="13">
        <f t="shared" si="13"/>
        <v>0.0005827248006957736</v>
      </c>
      <c r="F145" s="13">
        <f t="shared" si="14"/>
        <v>1.7085112385371994</v>
      </c>
      <c r="G145" s="67">
        <v>482.26</v>
      </c>
      <c r="H145" s="67">
        <v>2513.1</v>
      </c>
      <c r="I145" s="67">
        <v>553.06</v>
      </c>
      <c r="J145" s="67">
        <v>4458.02</v>
      </c>
      <c r="K145" s="67">
        <v>11277.2</v>
      </c>
      <c r="L145" s="67">
        <v>641.67</v>
      </c>
      <c r="M145" s="67">
        <v>16329.17</v>
      </c>
      <c r="N145" s="67">
        <v>931.94</v>
      </c>
    </row>
    <row r="146" spans="1:14" ht="11.25">
      <c r="A146" s="66" t="s">
        <v>254</v>
      </c>
      <c r="B146" s="74">
        <f t="shared" si="15"/>
        <v>6710.15</v>
      </c>
      <c r="C146" s="13">
        <f t="shared" si="16"/>
        <v>0.0010486154673737343</v>
      </c>
      <c r="D146" s="74">
        <f t="shared" si="12"/>
        <v>16998.81</v>
      </c>
      <c r="E146" s="13">
        <f t="shared" si="13"/>
        <v>0.0018377925196690372</v>
      </c>
      <c r="F146" s="13">
        <f t="shared" si="14"/>
        <v>2.533298063381594</v>
      </c>
      <c r="G146" s="67">
        <v>312.17</v>
      </c>
      <c r="H146" s="67">
        <v>6669.2</v>
      </c>
      <c r="I146" s="67">
        <v>399.67</v>
      </c>
      <c r="J146" s="67">
        <v>16783.09</v>
      </c>
      <c r="K146" s="67">
        <v>111.35</v>
      </c>
      <c r="L146" s="67">
        <v>40.95</v>
      </c>
      <c r="M146" s="67">
        <v>108.03</v>
      </c>
      <c r="N146" s="67">
        <v>215.72</v>
      </c>
    </row>
    <row r="147" spans="1:14" ht="11.25">
      <c r="A147" s="66" t="s">
        <v>132</v>
      </c>
      <c r="B147" s="74">
        <f t="shared" si="15"/>
        <v>186390.51</v>
      </c>
      <c r="C147" s="13">
        <f t="shared" si="16"/>
        <v>0.02912780962537033</v>
      </c>
      <c r="D147" s="74">
        <f aca="true" t="shared" si="17" ref="D147:D180">N147+J147</f>
        <v>404283.41000000003</v>
      </c>
      <c r="E147" s="13">
        <f aca="true" t="shared" si="18" ref="E147:E180">D147/$D$7</f>
        <v>0.043708296446886015</v>
      </c>
      <c r="F147" s="13">
        <f t="shared" si="14"/>
        <v>2.1690128429821884</v>
      </c>
      <c r="G147" s="67">
        <v>13506.33</v>
      </c>
      <c r="H147" s="67">
        <v>181919.79</v>
      </c>
      <c r="I147" s="67">
        <v>26950.94</v>
      </c>
      <c r="J147" s="67">
        <v>397918.08</v>
      </c>
      <c r="K147" s="67">
        <v>275.15</v>
      </c>
      <c r="L147" s="67">
        <v>4470.72</v>
      </c>
      <c r="M147" s="67">
        <v>411.08</v>
      </c>
      <c r="N147" s="67">
        <v>6365.33</v>
      </c>
    </row>
    <row r="148" spans="1:14" ht="11.25">
      <c r="A148" s="66" t="s">
        <v>275</v>
      </c>
      <c r="B148" s="74">
        <f t="shared" si="15"/>
        <v>249.29</v>
      </c>
      <c r="C148" s="13">
        <f t="shared" si="16"/>
        <v>3.895730346737379E-05</v>
      </c>
      <c r="D148" s="74">
        <f t="shared" si="17"/>
        <v>389.44</v>
      </c>
      <c r="E148" s="13">
        <f t="shared" si="18"/>
        <v>4.21035307094973E-05</v>
      </c>
      <c r="F148" s="13">
        <f t="shared" si="14"/>
        <v>1.562196638453207</v>
      </c>
      <c r="G148" s="67"/>
      <c r="H148" s="67"/>
      <c r="I148" s="67"/>
      <c r="J148" s="67"/>
      <c r="K148" s="67">
        <v>40.41</v>
      </c>
      <c r="L148" s="67">
        <v>249.29</v>
      </c>
      <c r="M148" s="67">
        <v>39.55</v>
      </c>
      <c r="N148" s="67">
        <v>389.44</v>
      </c>
    </row>
    <row r="149" spans="1:14" ht="11.25">
      <c r="A149" s="66" t="s">
        <v>377</v>
      </c>
      <c r="B149" s="74">
        <f t="shared" si="15"/>
        <v>0</v>
      </c>
      <c r="C149" s="13">
        <f t="shared" si="16"/>
        <v>0</v>
      </c>
      <c r="D149" s="74">
        <f t="shared" si="17"/>
        <v>93.15</v>
      </c>
      <c r="E149" s="13">
        <f t="shared" si="18"/>
        <v>1.0070726904246287E-05</v>
      </c>
      <c r="F149" s="13"/>
      <c r="G149" s="67"/>
      <c r="H149" s="67"/>
      <c r="I149" s="67"/>
      <c r="J149" s="67"/>
      <c r="K149" s="67"/>
      <c r="L149" s="67"/>
      <c r="M149" s="67">
        <v>10.35</v>
      </c>
      <c r="N149" s="67">
        <v>93.15</v>
      </c>
    </row>
    <row r="150" spans="1:17" ht="11.25">
      <c r="A150" s="66" t="s">
        <v>391</v>
      </c>
      <c r="B150" s="74">
        <f t="shared" si="15"/>
        <v>0</v>
      </c>
      <c r="C150" s="13">
        <f t="shared" si="16"/>
        <v>0</v>
      </c>
      <c r="D150" s="74">
        <f t="shared" si="17"/>
        <v>0.3</v>
      </c>
      <c r="E150" s="13">
        <f t="shared" si="18"/>
        <v>3.243390307325696E-08</v>
      </c>
      <c r="F150" s="13"/>
      <c r="G150" s="67"/>
      <c r="H150" s="67"/>
      <c r="I150" s="67">
        <v>0.01</v>
      </c>
      <c r="J150" s="67">
        <v>0.3</v>
      </c>
      <c r="K150" s="67"/>
      <c r="L150" s="67"/>
      <c r="M150" s="67"/>
      <c r="N150" s="67"/>
      <c r="O150" s="64"/>
      <c r="P150" s="64"/>
      <c r="Q150" s="64"/>
    </row>
    <row r="151" spans="1:14" ht="11.25">
      <c r="A151" s="66" t="s">
        <v>363</v>
      </c>
      <c r="B151" s="74">
        <f t="shared" si="15"/>
        <v>4.68</v>
      </c>
      <c r="C151" s="13">
        <f t="shared" si="16"/>
        <v>7.313577769959056E-07</v>
      </c>
      <c r="D151" s="74">
        <f t="shared" si="17"/>
        <v>5.14</v>
      </c>
      <c r="E151" s="13">
        <f t="shared" si="18"/>
        <v>5.557008726551359E-07</v>
      </c>
      <c r="F151" s="13">
        <f t="shared" si="14"/>
        <v>1.0982905982905984</v>
      </c>
      <c r="G151" s="67">
        <v>0.12</v>
      </c>
      <c r="H151" s="67">
        <v>4.68</v>
      </c>
      <c r="I151" s="67">
        <v>0.11</v>
      </c>
      <c r="J151" s="67">
        <v>5.14</v>
      </c>
      <c r="K151" s="67"/>
      <c r="L151" s="67"/>
      <c r="M151" s="67"/>
      <c r="N151" s="67"/>
    </row>
    <row r="152" spans="1:17" ht="11.25">
      <c r="A152" s="66" t="s">
        <v>260</v>
      </c>
      <c r="B152" s="74">
        <f t="shared" si="15"/>
        <v>5254.26</v>
      </c>
      <c r="C152" s="13">
        <f t="shared" si="16"/>
        <v>0.0008210991267860059</v>
      </c>
      <c r="D152" s="74">
        <f t="shared" si="17"/>
        <v>20522.56</v>
      </c>
      <c r="E152" s="13">
        <f t="shared" si="18"/>
        <v>0.0022187557395170012</v>
      </c>
      <c r="F152" s="13">
        <f t="shared" si="14"/>
        <v>3.9058896971219546</v>
      </c>
      <c r="G152" s="67">
        <v>1148.09</v>
      </c>
      <c r="H152" s="67">
        <v>5152.42</v>
      </c>
      <c r="I152" s="67">
        <v>3543.54</v>
      </c>
      <c r="J152" s="67">
        <v>20394.15</v>
      </c>
      <c r="K152" s="67">
        <v>83.77</v>
      </c>
      <c r="L152" s="67">
        <v>101.84</v>
      </c>
      <c r="M152" s="67">
        <v>8.55</v>
      </c>
      <c r="N152" s="67">
        <v>128.41</v>
      </c>
      <c r="O152" s="64"/>
      <c r="P152" s="64"/>
      <c r="Q152" s="64"/>
    </row>
    <row r="153" spans="1:17" ht="11.25">
      <c r="A153" s="66" t="s">
        <v>211</v>
      </c>
      <c r="B153" s="74">
        <f t="shared" si="15"/>
        <v>7920.19</v>
      </c>
      <c r="C153" s="13">
        <f t="shared" si="16"/>
        <v>0.0012377120837147868</v>
      </c>
      <c r="D153" s="74">
        <f t="shared" si="17"/>
        <v>21891.41</v>
      </c>
      <c r="E153" s="13">
        <f t="shared" si="18"/>
        <v>0.0023667462335897602</v>
      </c>
      <c r="F153" s="13">
        <f t="shared" si="14"/>
        <v>2.764000611096451</v>
      </c>
      <c r="G153" s="67">
        <v>1947.28</v>
      </c>
      <c r="H153" s="67">
        <v>7734.28</v>
      </c>
      <c r="I153" s="67">
        <v>941.08</v>
      </c>
      <c r="J153" s="67">
        <v>21753.48</v>
      </c>
      <c r="K153" s="67">
        <v>55.52</v>
      </c>
      <c r="L153" s="67">
        <v>185.91</v>
      </c>
      <c r="M153" s="67">
        <v>73.74</v>
      </c>
      <c r="N153" s="67">
        <v>137.93</v>
      </c>
      <c r="O153" s="64"/>
      <c r="P153" s="64"/>
      <c r="Q153" s="64"/>
    </row>
    <row r="154" spans="1:14" ht="11.25">
      <c r="A154" s="66" t="s">
        <v>340</v>
      </c>
      <c r="B154" s="74">
        <f t="shared" si="15"/>
        <v>0.01</v>
      </c>
      <c r="C154" s="13">
        <f t="shared" si="16"/>
        <v>1.5627302927262941E-09</v>
      </c>
      <c r="D154" s="74">
        <f t="shared" si="17"/>
        <v>24.95</v>
      </c>
      <c r="E154" s="13">
        <f t="shared" si="18"/>
        <v>2.697419605592537E-06</v>
      </c>
      <c r="F154" s="13">
        <f t="shared" si="14"/>
        <v>2495</v>
      </c>
      <c r="G154" s="67"/>
      <c r="H154" s="67"/>
      <c r="I154" s="67">
        <v>7.19</v>
      </c>
      <c r="J154" s="67">
        <v>24.95</v>
      </c>
      <c r="K154" s="67">
        <v>0.01</v>
      </c>
      <c r="L154" s="67">
        <v>0.01</v>
      </c>
      <c r="M154" s="67"/>
      <c r="N154" s="67"/>
    </row>
    <row r="155" spans="1:14" ht="11.25">
      <c r="A155" s="66" t="s">
        <v>364</v>
      </c>
      <c r="B155" s="74">
        <f t="shared" si="15"/>
        <v>0.27</v>
      </c>
      <c r="C155" s="13">
        <f t="shared" si="16"/>
        <v>4.2193717903609943E-08</v>
      </c>
      <c r="D155" s="74">
        <f t="shared" si="17"/>
        <v>0.9</v>
      </c>
      <c r="E155" s="13">
        <f t="shared" si="18"/>
        <v>9.730170921977087E-08</v>
      </c>
      <c r="F155" s="13">
        <f t="shared" si="14"/>
        <v>3.333333333333333</v>
      </c>
      <c r="G155" s="67">
        <v>0.09</v>
      </c>
      <c r="H155" s="67">
        <v>0.27</v>
      </c>
      <c r="I155" s="67">
        <v>0.19</v>
      </c>
      <c r="J155" s="67">
        <v>0.9</v>
      </c>
      <c r="K155" s="67"/>
      <c r="L155" s="67"/>
      <c r="M155" s="67"/>
      <c r="N155" s="67"/>
    </row>
    <row r="156" spans="1:17" ht="11.25">
      <c r="A156" s="66" t="s">
        <v>262</v>
      </c>
      <c r="B156" s="74">
        <f t="shared" si="15"/>
        <v>113.11</v>
      </c>
      <c r="C156" s="13">
        <f t="shared" si="16"/>
        <v>1.7676042341027113E-05</v>
      </c>
      <c r="D156" s="74">
        <f t="shared" si="17"/>
        <v>144.25</v>
      </c>
      <c r="E156" s="13">
        <f t="shared" si="18"/>
        <v>1.5595301727724388E-05</v>
      </c>
      <c r="F156" s="13">
        <f t="shared" si="14"/>
        <v>1.275307223057201</v>
      </c>
      <c r="G156" s="67">
        <v>2.21</v>
      </c>
      <c r="H156" s="67">
        <v>113.11</v>
      </c>
      <c r="I156" s="67">
        <v>23.2</v>
      </c>
      <c r="J156" s="67">
        <v>144.25</v>
      </c>
      <c r="K156" s="67"/>
      <c r="L156" s="67"/>
      <c r="M156" s="67"/>
      <c r="N156" s="67"/>
      <c r="O156" s="64"/>
      <c r="P156" s="64"/>
      <c r="Q156" s="64"/>
    </row>
    <row r="157" spans="1:14" ht="11.25">
      <c r="A157" s="66" t="s">
        <v>263</v>
      </c>
      <c r="B157" s="74">
        <f t="shared" si="15"/>
        <v>564740.02</v>
      </c>
      <c r="C157" s="13">
        <f t="shared" si="16"/>
        <v>0.08825363367688532</v>
      </c>
      <c r="D157" s="74">
        <f t="shared" si="17"/>
        <v>559509.88</v>
      </c>
      <c r="E157" s="13">
        <f t="shared" si="18"/>
        <v>0.06049029738816544</v>
      </c>
      <c r="F157" s="13">
        <f t="shared" si="14"/>
        <v>0.9907388536055936</v>
      </c>
      <c r="G157" s="67">
        <v>131888.79</v>
      </c>
      <c r="H157" s="67">
        <v>440275.57</v>
      </c>
      <c r="I157" s="67">
        <v>109302.87</v>
      </c>
      <c r="J157" s="67">
        <v>416108.59</v>
      </c>
      <c r="K157" s="67">
        <v>148850.36</v>
      </c>
      <c r="L157" s="67">
        <v>124464.45</v>
      </c>
      <c r="M157" s="67">
        <v>136120.24</v>
      </c>
      <c r="N157" s="67">
        <v>143401.29</v>
      </c>
    </row>
    <row r="158" spans="1:14" ht="11.25">
      <c r="A158" s="66" t="s">
        <v>370</v>
      </c>
      <c r="B158" s="74">
        <f t="shared" si="15"/>
        <v>0</v>
      </c>
      <c r="C158" s="13">
        <f t="shared" si="16"/>
        <v>0</v>
      </c>
      <c r="D158" s="74">
        <f t="shared" si="17"/>
        <v>1157.82</v>
      </c>
      <c r="E158" s="13">
        <f t="shared" si="18"/>
        <v>0.0001251754055209279</v>
      </c>
      <c r="F158" s="13"/>
      <c r="G158" s="67"/>
      <c r="H158" s="67"/>
      <c r="I158" s="67">
        <v>0.13</v>
      </c>
      <c r="J158" s="67">
        <v>4.3</v>
      </c>
      <c r="K158" s="67"/>
      <c r="L158" s="67"/>
      <c r="M158" s="67">
        <v>86.16</v>
      </c>
      <c r="N158" s="67">
        <v>1153.52</v>
      </c>
    </row>
    <row r="159" spans="1:17" ht="11.25">
      <c r="A159" s="66" t="s">
        <v>392</v>
      </c>
      <c r="B159" s="74">
        <f t="shared" si="15"/>
        <v>0</v>
      </c>
      <c r="C159" s="13">
        <f t="shared" si="16"/>
        <v>0</v>
      </c>
      <c r="D159" s="74">
        <f t="shared" si="17"/>
        <v>24</v>
      </c>
      <c r="E159" s="13">
        <f t="shared" si="18"/>
        <v>2.594712245860557E-06</v>
      </c>
      <c r="F159" s="13"/>
      <c r="G159" s="67"/>
      <c r="H159" s="67"/>
      <c r="I159" s="67">
        <v>48</v>
      </c>
      <c r="J159" s="67">
        <v>24</v>
      </c>
      <c r="K159" s="67"/>
      <c r="L159" s="67"/>
      <c r="M159" s="67"/>
      <c r="N159" s="67"/>
      <c r="O159" s="64"/>
      <c r="P159" s="64"/>
      <c r="Q159" s="64"/>
    </row>
    <row r="160" spans="1:17" ht="11.25">
      <c r="A160" s="66" t="s">
        <v>371</v>
      </c>
      <c r="B160" s="74">
        <f t="shared" si="15"/>
        <v>0</v>
      </c>
      <c r="C160" s="13">
        <f t="shared" si="16"/>
        <v>0</v>
      </c>
      <c r="D160" s="74">
        <f t="shared" si="17"/>
        <v>15.4</v>
      </c>
      <c r="E160" s="13">
        <f t="shared" si="18"/>
        <v>1.6649403577605239E-06</v>
      </c>
      <c r="F160" s="13"/>
      <c r="G160" s="67"/>
      <c r="H160" s="67"/>
      <c r="I160" s="67">
        <v>19.25</v>
      </c>
      <c r="J160" s="67">
        <v>15.4</v>
      </c>
      <c r="K160" s="67"/>
      <c r="L160" s="67"/>
      <c r="M160" s="67"/>
      <c r="N160" s="67"/>
      <c r="O160" s="64"/>
      <c r="P160" s="64"/>
      <c r="Q160" s="64"/>
    </row>
    <row r="161" spans="1:14" ht="11.25">
      <c r="A161" s="66" t="s">
        <v>245</v>
      </c>
      <c r="B161" s="74">
        <f t="shared" si="15"/>
        <v>1654.6799999999998</v>
      </c>
      <c r="C161" s="13">
        <f t="shared" si="16"/>
        <v>0.00025858185607683444</v>
      </c>
      <c r="D161" s="74">
        <f t="shared" si="17"/>
        <v>1097.58</v>
      </c>
      <c r="E161" s="13">
        <f t="shared" si="18"/>
        <v>0.0001186626777838179</v>
      </c>
      <c r="F161" s="13">
        <f t="shared" si="14"/>
        <v>0.6633185872797157</v>
      </c>
      <c r="G161" s="67">
        <v>27.72</v>
      </c>
      <c r="H161" s="67">
        <v>1529.32</v>
      </c>
      <c r="I161" s="67">
        <v>15.51</v>
      </c>
      <c r="J161" s="67">
        <v>834.84</v>
      </c>
      <c r="K161" s="67">
        <v>111.73</v>
      </c>
      <c r="L161" s="67">
        <v>125.36</v>
      </c>
      <c r="M161" s="67">
        <v>44.73</v>
      </c>
      <c r="N161" s="67">
        <v>262.74</v>
      </c>
    </row>
    <row r="162" spans="1:14" ht="11.25">
      <c r="A162" s="66" t="s">
        <v>219</v>
      </c>
      <c r="B162" s="74">
        <f t="shared" si="15"/>
        <v>3086.89</v>
      </c>
      <c r="C162" s="13">
        <f t="shared" si="16"/>
        <v>0.000482397651331387</v>
      </c>
      <c r="D162" s="74">
        <f t="shared" si="17"/>
        <v>12444.52</v>
      </c>
      <c r="E162" s="13">
        <f t="shared" si="18"/>
        <v>0.0013454145182440257</v>
      </c>
      <c r="F162" s="13">
        <f t="shared" si="14"/>
        <v>4.03141025433365</v>
      </c>
      <c r="G162" s="67">
        <v>1376.21</v>
      </c>
      <c r="H162" s="67">
        <v>2975.16</v>
      </c>
      <c r="I162" s="67">
        <v>1362.64</v>
      </c>
      <c r="J162" s="67">
        <v>12287.33</v>
      </c>
      <c r="K162" s="67">
        <v>60.2</v>
      </c>
      <c r="L162" s="67">
        <v>111.73</v>
      </c>
      <c r="M162" s="67">
        <v>52.29</v>
      </c>
      <c r="N162" s="67">
        <v>157.19</v>
      </c>
    </row>
    <row r="163" spans="1:17" ht="11.25">
      <c r="A163" s="66" t="s">
        <v>220</v>
      </c>
      <c r="B163" s="74">
        <f t="shared" si="15"/>
        <v>43001.18</v>
      </c>
      <c r="C163" s="13">
        <f t="shared" si="16"/>
        <v>0.006719924660897607</v>
      </c>
      <c r="D163" s="74">
        <f t="shared" si="17"/>
        <v>76775.54000000001</v>
      </c>
      <c r="E163" s="13">
        <f t="shared" si="18"/>
        <v>0.008300434742523208</v>
      </c>
      <c r="F163" s="13">
        <f t="shared" si="14"/>
        <v>1.785428678933927</v>
      </c>
      <c r="G163" s="67">
        <v>2266.17</v>
      </c>
      <c r="H163" s="67">
        <v>42457.83</v>
      </c>
      <c r="I163" s="67">
        <v>2748.46</v>
      </c>
      <c r="J163" s="67">
        <v>75976.19</v>
      </c>
      <c r="K163" s="67">
        <v>238.99</v>
      </c>
      <c r="L163" s="67">
        <v>543.35</v>
      </c>
      <c r="M163" s="67">
        <v>157.87</v>
      </c>
      <c r="N163" s="67">
        <v>799.35</v>
      </c>
      <c r="O163" s="64"/>
      <c r="P163" s="64"/>
      <c r="Q163" s="64"/>
    </row>
    <row r="164" spans="1:17" ht="11.25">
      <c r="A164" s="66" t="s">
        <v>214</v>
      </c>
      <c r="B164" s="74">
        <f t="shared" si="15"/>
        <v>632.87</v>
      </c>
      <c r="C164" s="13">
        <f t="shared" si="16"/>
        <v>9.890051203576899E-05</v>
      </c>
      <c r="D164" s="74">
        <f t="shared" si="17"/>
        <v>740.5799999999999</v>
      </c>
      <c r="E164" s="13">
        <f t="shared" si="18"/>
        <v>8.006633312664212E-05</v>
      </c>
      <c r="F164" s="13">
        <f t="shared" si="14"/>
        <v>1.1701929306176622</v>
      </c>
      <c r="G164" s="67">
        <v>5.51</v>
      </c>
      <c r="H164" s="67">
        <v>275.02</v>
      </c>
      <c r="I164" s="67">
        <v>24.18</v>
      </c>
      <c r="J164" s="67">
        <v>623.41</v>
      </c>
      <c r="K164" s="67">
        <v>66.17</v>
      </c>
      <c r="L164" s="67">
        <v>357.85</v>
      </c>
      <c r="M164" s="67">
        <v>124.08</v>
      </c>
      <c r="N164" s="67">
        <v>117.17</v>
      </c>
      <c r="O164" s="64"/>
      <c r="P164" s="64"/>
      <c r="Q164" s="64"/>
    </row>
    <row r="165" spans="1:17" ht="11.25">
      <c r="A165" s="66" t="s">
        <v>354</v>
      </c>
      <c r="B165" s="74">
        <f t="shared" si="15"/>
        <v>0</v>
      </c>
      <c r="C165" s="13">
        <f t="shared" si="16"/>
        <v>0</v>
      </c>
      <c r="D165" s="74">
        <f t="shared" si="17"/>
        <v>78.03999999999999</v>
      </c>
      <c r="E165" s="13">
        <f t="shared" si="18"/>
        <v>8.437139319456576E-06</v>
      </c>
      <c r="F165" s="13"/>
      <c r="G165" s="67"/>
      <c r="H165" s="67"/>
      <c r="I165" s="67">
        <v>1.83</v>
      </c>
      <c r="J165" s="67">
        <v>26.74</v>
      </c>
      <c r="K165" s="67"/>
      <c r="L165" s="67"/>
      <c r="M165" s="67">
        <v>3.96</v>
      </c>
      <c r="N165" s="67">
        <v>51.3</v>
      </c>
      <c r="O165" s="64"/>
      <c r="P165" s="64"/>
      <c r="Q165" s="64"/>
    </row>
    <row r="166" spans="1:17" ht="11.25">
      <c r="A166" s="66" t="s">
        <v>178</v>
      </c>
      <c r="B166" s="74">
        <f t="shared" si="15"/>
        <v>288.58</v>
      </c>
      <c r="C166" s="13">
        <f t="shared" si="16"/>
        <v>4.50972707874954E-05</v>
      </c>
      <c r="D166" s="74">
        <f t="shared" si="17"/>
        <v>2520.01</v>
      </c>
      <c r="E166" s="13">
        <f t="shared" si="18"/>
        <v>0.0002724458669454609</v>
      </c>
      <c r="F166" s="13">
        <f t="shared" si="14"/>
        <v>8.732448541132444</v>
      </c>
      <c r="G166" s="67">
        <v>4.58</v>
      </c>
      <c r="H166" s="67">
        <v>195.17</v>
      </c>
      <c r="I166" s="67">
        <v>7.14</v>
      </c>
      <c r="J166" s="67">
        <v>244.36</v>
      </c>
      <c r="K166" s="67">
        <v>66</v>
      </c>
      <c r="L166" s="67">
        <v>93.41</v>
      </c>
      <c r="M166" s="67">
        <v>55.99</v>
      </c>
      <c r="N166" s="67">
        <v>2275.65</v>
      </c>
      <c r="O166" s="64"/>
      <c r="P166" s="64"/>
      <c r="Q166" s="64"/>
    </row>
    <row r="167" spans="1:17" ht="11.25">
      <c r="A167" s="66" t="s">
        <v>215</v>
      </c>
      <c r="B167" s="74">
        <f t="shared" si="15"/>
        <v>10174.66</v>
      </c>
      <c r="C167" s="13">
        <f t="shared" si="16"/>
        <v>0.0015900249400190515</v>
      </c>
      <c r="D167" s="74">
        <f t="shared" si="17"/>
        <v>17422.8</v>
      </c>
      <c r="E167" s="13">
        <f t="shared" si="18"/>
        <v>0.001883631354882471</v>
      </c>
      <c r="F167" s="13">
        <f t="shared" si="14"/>
        <v>1.7123717156150673</v>
      </c>
      <c r="G167" s="67">
        <v>662.1</v>
      </c>
      <c r="H167" s="67">
        <v>9397.05</v>
      </c>
      <c r="I167" s="67">
        <v>930.07</v>
      </c>
      <c r="J167" s="67">
        <v>16368.61</v>
      </c>
      <c r="K167" s="67">
        <v>379.19</v>
      </c>
      <c r="L167" s="67">
        <v>777.61</v>
      </c>
      <c r="M167" s="67">
        <v>267.38</v>
      </c>
      <c r="N167" s="67">
        <v>1054.19</v>
      </c>
      <c r="O167" s="64"/>
      <c r="P167" s="64"/>
      <c r="Q167" s="64"/>
    </row>
    <row r="168" spans="1:17" ht="11.25">
      <c r="A168" s="66" t="s">
        <v>209</v>
      </c>
      <c r="B168" s="74">
        <f t="shared" si="15"/>
        <v>1259.7900000000002</v>
      </c>
      <c r="C168" s="13">
        <f t="shared" si="16"/>
        <v>0.00019687119954736585</v>
      </c>
      <c r="D168" s="74">
        <f t="shared" si="17"/>
        <v>2564.04</v>
      </c>
      <c r="E168" s="13">
        <f t="shared" si="18"/>
        <v>0.00027720608278651256</v>
      </c>
      <c r="F168" s="13">
        <f t="shared" si="14"/>
        <v>2.035291596218417</v>
      </c>
      <c r="G168" s="67">
        <v>301.5</v>
      </c>
      <c r="H168" s="67">
        <v>1181.13</v>
      </c>
      <c r="I168" s="67">
        <v>498.84</v>
      </c>
      <c r="J168" s="67">
        <v>2542.54</v>
      </c>
      <c r="K168" s="67">
        <v>22.08</v>
      </c>
      <c r="L168" s="67">
        <v>78.66</v>
      </c>
      <c r="M168" s="67">
        <v>3.45</v>
      </c>
      <c r="N168" s="67">
        <v>21.5</v>
      </c>
      <c r="O168" s="64"/>
      <c r="P168" s="64"/>
      <c r="Q168" s="64"/>
    </row>
    <row r="169" spans="1:14" ht="11.25">
      <c r="A169" s="66" t="s">
        <v>258</v>
      </c>
      <c r="B169" s="74">
        <f t="shared" si="15"/>
        <v>5224.65</v>
      </c>
      <c r="C169" s="13">
        <f t="shared" si="16"/>
        <v>0.0008164718823892432</v>
      </c>
      <c r="D169" s="74">
        <f t="shared" si="17"/>
        <v>13351.140000000001</v>
      </c>
      <c r="E169" s="13">
        <f t="shared" si="18"/>
        <v>0.001443431935591613</v>
      </c>
      <c r="F169" s="13">
        <f t="shared" si="14"/>
        <v>2.55541328127243</v>
      </c>
      <c r="G169" s="67">
        <v>449.63</v>
      </c>
      <c r="H169" s="67">
        <v>4819.66</v>
      </c>
      <c r="I169" s="67">
        <v>767.54</v>
      </c>
      <c r="J169" s="67">
        <v>13035.35</v>
      </c>
      <c r="K169" s="67">
        <v>20.06</v>
      </c>
      <c r="L169" s="67">
        <v>404.99</v>
      </c>
      <c r="M169" s="67">
        <v>89.71</v>
      </c>
      <c r="N169" s="67">
        <v>315.79</v>
      </c>
    </row>
    <row r="170" spans="1:17" ht="11.25">
      <c r="A170" s="66" t="s">
        <v>257</v>
      </c>
      <c r="B170" s="74">
        <f t="shared" si="15"/>
        <v>13623.16</v>
      </c>
      <c r="C170" s="13">
        <f t="shared" si="16"/>
        <v>0.002128932481465714</v>
      </c>
      <c r="D170" s="74">
        <f t="shared" si="17"/>
        <v>14884.81</v>
      </c>
      <c r="E170" s="13">
        <f t="shared" si="18"/>
        <v>0.0016092416160128197</v>
      </c>
      <c r="F170" s="13">
        <f t="shared" si="14"/>
        <v>1.0926106718265072</v>
      </c>
      <c r="G170" s="67">
        <v>1324.46</v>
      </c>
      <c r="H170" s="67">
        <v>13513.38</v>
      </c>
      <c r="I170" s="67">
        <v>2911.72</v>
      </c>
      <c r="J170" s="67">
        <v>14828.63</v>
      </c>
      <c r="K170" s="67">
        <v>3.66</v>
      </c>
      <c r="L170" s="67">
        <v>109.78</v>
      </c>
      <c r="M170" s="67">
        <v>21.14</v>
      </c>
      <c r="N170" s="67">
        <v>56.18</v>
      </c>
      <c r="O170" s="64"/>
      <c r="P170" s="64"/>
      <c r="Q170" s="64"/>
    </row>
    <row r="171" spans="1:14" ht="11.25">
      <c r="A171" s="66" t="s">
        <v>208</v>
      </c>
      <c r="B171" s="74">
        <f t="shared" si="15"/>
        <v>1265.14</v>
      </c>
      <c r="C171" s="13">
        <f t="shared" si="16"/>
        <v>0.0001977072602539744</v>
      </c>
      <c r="D171" s="74">
        <f t="shared" si="17"/>
        <v>2781.42</v>
      </c>
      <c r="E171" s="13">
        <f t="shared" si="18"/>
        <v>0.00030070768895339454</v>
      </c>
      <c r="F171" s="13">
        <f t="shared" si="14"/>
        <v>2.1985076750399166</v>
      </c>
      <c r="G171" s="67">
        <v>774.35</v>
      </c>
      <c r="H171" s="67">
        <v>1265.14</v>
      </c>
      <c r="I171" s="67">
        <v>1295.79</v>
      </c>
      <c r="J171" s="67">
        <v>2781.17</v>
      </c>
      <c r="K171" s="67"/>
      <c r="L171" s="67"/>
      <c r="M171" s="67">
        <v>0.03</v>
      </c>
      <c r="N171" s="67">
        <v>0.25</v>
      </c>
    </row>
    <row r="172" spans="1:17" ht="11.25">
      <c r="A172" s="66" t="s">
        <v>217</v>
      </c>
      <c r="B172" s="74">
        <f t="shared" si="15"/>
        <v>13186.01</v>
      </c>
      <c r="C172" s="13">
        <f t="shared" si="16"/>
        <v>0.0020606177267191842</v>
      </c>
      <c r="D172" s="74">
        <f t="shared" si="17"/>
        <v>15532.67</v>
      </c>
      <c r="E172" s="13">
        <f t="shared" si="18"/>
        <v>0.0016792837108296206</v>
      </c>
      <c r="F172" s="13">
        <f t="shared" si="14"/>
        <v>1.1779658896057261</v>
      </c>
      <c r="G172" s="67">
        <v>23820.09</v>
      </c>
      <c r="H172" s="67">
        <v>13186.01</v>
      </c>
      <c r="I172" s="67">
        <v>22543.45</v>
      </c>
      <c r="J172" s="67">
        <v>15532.67</v>
      </c>
      <c r="K172" s="67"/>
      <c r="L172" s="67"/>
      <c r="M172" s="67"/>
      <c r="N172" s="67"/>
      <c r="O172" s="64"/>
      <c r="P172" s="64"/>
      <c r="Q172" s="64"/>
    </row>
    <row r="173" spans="1:14" ht="11.25">
      <c r="A173" s="66" t="s">
        <v>341</v>
      </c>
      <c r="B173" s="74">
        <f t="shared" si="15"/>
        <v>0</v>
      </c>
      <c r="C173" s="13">
        <f t="shared" si="16"/>
        <v>0</v>
      </c>
      <c r="D173" s="74">
        <f t="shared" si="17"/>
        <v>0.05</v>
      </c>
      <c r="E173" s="13">
        <f t="shared" si="18"/>
        <v>5.4056505122094935E-09</v>
      </c>
      <c r="F173" s="13"/>
      <c r="G173" s="67"/>
      <c r="H173" s="67"/>
      <c r="I173" s="67">
        <v>0</v>
      </c>
      <c r="J173" s="67">
        <v>0.05</v>
      </c>
      <c r="K173" s="67"/>
      <c r="L173" s="67"/>
      <c r="M173" s="67"/>
      <c r="N173" s="67"/>
    </row>
    <row r="174" spans="1:14" ht="11.25">
      <c r="A174" s="66" t="s">
        <v>218</v>
      </c>
      <c r="B174" s="74">
        <f t="shared" si="15"/>
        <v>2389.29</v>
      </c>
      <c r="C174" s="13">
        <f t="shared" si="16"/>
        <v>0.00037338158611080073</v>
      </c>
      <c r="D174" s="74">
        <f t="shared" si="17"/>
        <v>3897.61</v>
      </c>
      <c r="E174" s="13">
        <f t="shared" si="18"/>
        <v>0.00042138234985785686</v>
      </c>
      <c r="F174" s="13">
        <f t="shared" si="14"/>
        <v>1.6312837704924894</v>
      </c>
      <c r="G174" s="67">
        <v>280.47</v>
      </c>
      <c r="H174" s="67">
        <v>1755.88</v>
      </c>
      <c r="I174" s="67">
        <v>460.06</v>
      </c>
      <c r="J174" s="67">
        <v>3021.54</v>
      </c>
      <c r="K174" s="67">
        <v>623.29</v>
      </c>
      <c r="L174" s="67">
        <v>633.41</v>
      </c>
      <c r="M174" s="67">
        <v>782.49</v>
      </c>
      <c r="N174" s="67">
        <v>876.07</v>
      </c>
    </row>
    <row r="175" spans="1:17" ht="11.25">
      <c r="A175" s="66" t="s">
        <v>302</v>
      </c>
      <c r="B175" s="74">
        <f t="shared" si="15"/>
        <v>275.24</v>
      </c>
      <c r="C175" s="13">
        <f t="shared" si="16"/>
        <v>4.301258857699852E-05</v>
      </c>
      <c r="D175" s="74">
        <f t="shared" si="17"/>
        <v>2362.72</v>
      </c>
      <c r="E175" s="13">
        <f t="shared" si="18"/>
        <v>0.00025544077156415226</v>
      </c>
      <c r="F175" s="13">
        <f t="shared" si="14"/>
        <v>8.584217410260136</v>
      </c>
      <c r="G175" s="67">
        <v>22.29</v>
      </c>
      <c r="H175" s="67">
        <v>22.91</v>
      </c>
      <c r="I175" s="67">
        <v>17.91</v>
      </c>
      <c r="J175" s="67">
        <v>45.35</v>
      </c>
      <c r="K175" s="67">
        <v>24.49</v>
      </c>
      <c r="L175" s="67">
        <v>252.33</v>
      </c>
      <c r="M175" s="67">
        <v>183.91</v>
      </c>
      <c r="N175" s="67">
        <v>2317.37</v>
      </c>
      <c r="O175" s="64"/>
      <c r="P175" s="64"/>
      <c r="Q175" s="64"/>
    </row>
    <row r="176" spans="1:17" ht="11.25">
      <c r="A176" s="66" t="s">
        <v>393</v>
      </c>
      <c r="B176" s="74">
        <f t="shared" si="15"/>
        <v>0</v>
      </c>
      <c r="C176" s="13">
        <f t="shared" si="16"/>
        <v>0</v>
      </c>
      <c r="D176" s="74">
        <f t="shared" si="17"/>
        <v>6.91</v>
      </c>
      <c r="E176" s="13">
        <f t="shared" si="18"/>
        <v>7.470609007873519E-07</v>
      </c>
      <c r="F176" s="13"/>
      <c r="G176" s="67"/>
      <c r="H176" s="67"/>
      <c r="I176" s="67">
        <v>2.64</v>
      </c>
      <c r="J176" s="67">
        <v>6.91</v>
      </c>
      <c r="K176" s="67"/>
      <c r="L176" s="67"/>
      <c r="M176" s="67"/>
      <c r="N176" s="67"/>
      <c r="O176" s="64"/>
      <c r="P176" s="64"/>
      <c r="Q176" s="64"/>
    </row>
    <row r="177" spans="1:14" ht="11.25">
      <c r="A177" s="66" t="s">
        <v>255</v>
      </c>
      <c r="B177" s="74">
        <f t="shared" si="15"/>
        <v>36499.87</v>
      </c>
      <c r="C177" s="13">
        <f t="shared" si="16"/>
        <v>0.005703945252957168</v>
      </c>
      <c r="D177" s="74">
        <f t="shared" si="17"/>
        <v>3288.5899999999997</v>
      </c>
      <c r="E177" s="13">
        <f t="shared" si="18"/>
        <v>0.0003555393643589403</v>
      </c>
      <c r="F177" s="13">
        <f t="shared" si="14"/>
        <v>0.0900986770637813</v>
      </c>
      <c r="G177" s="67">
        <v>1102.42</v>
      </c>
      <c r="H177" s="67">
        <v>36436.41</v>
      </c>
      <c r="I177" s="67">
        <v>197.46</v>
      </c>
      <c r="J177" s="67">
        <v>3185.35</v>
      </c>
      <c r="K177" s="67">
        <v>9.45</v>
      </c>
      <c r="L177" s="67">
        <v>63.46</v>
      </c>
      <c r="M177" s="67">
        <v>9.11</v>
      </c>
      <c r="N177" s="67">
        <v>103.24</v>
      </c>
    </row>
    <row r="178" spans="1:14" ht="11.25">
      <c r="A178" s="66" t="s">
        <v>395</v>
      </c>
      <c r="B178" s="74">
        <f t="shared" si="15"/>
        <v>0</v>
      </c>
      <c r="C178" s="13">
        <f t="shared" si="16"/>
        <v>0</v>
      </c>
      <c r="D178" s="74">
        <f t="shared" si="17"/>
        <v>7.93</v>
      </c>
      <c r="E178" s="13">
        <f t="shared" si="18"/>
        <v>8.573361712364256E-07</v>
      </c>
      <c r="F178" s="13"/>
      <c r="G178" s="67"/>
      <c r="H178" s="67"/>
      <c r="I178" s="67"/>
      <c r="J178" s="67"/>
      <c r="K178" s="67"/>
      <c r="L178" s="67"/>
      <c r="M178" s="67">
        <v>0.25</v>
      </c>
      <c r="N178" s="67">
        <v>7.93</v>
      </c>
    </row>
    <row r="179" spans="1:14" ht="11.25">
      <c r="A179" s="66" t="s">
        <v>342</v>
      </c>
      <c r="B179" s="74">
        <f t="shared" si="15"/>
        <v>1.15</v>
      </c>
      <c r="C179" s="13">
        <f t="shared" si="16"/>
        <v>1.7971398366352382E-07</v>
      </c>
      <c r="D179" s="74">
        <f t="shared" si="17"/>
        <v>4.22</v>
      </c>
      <c r="E179" s="13">
        <f t="shared" si="18"/>
        <v>4.5623690323048116E-07</v>
      </c>
      <c r="F179" s="13">
        <f t="shared" si="14"/>
        <v>3.6695652173913045</v>
      </c>
      <c r="G179" s="67">
        <v>0.09</v>
      </c>
      <c r="H179" s="67">
        <v>1.15</v>
      </c>
      <c r="I179" s="67">
        <v>0.75</v>
      </c>
      <c r="J179" s="67">
        <v>4.22</v>
      </c>
      <c r="K179" s="67"/>
      <c r="L179" s="67"/>
      <c r="M179" s="67"/>
      <c r="N179" s="67"/>
    </row>
    <row r="180" spans="1:14" ht="11.25">
      <c r="A180" s="66" t="s">
        <v>232</v>
      </c>
      <c r="B180" s="74">
        <f t="shared" si="15"/>
        <v>80263.91</v>
      </c>
      <c r="C180" s="13">
        <f t="shared" si="16"/>
        <v>0.012543084356965694</v>
      </c>
      <c r="D180" s="74">
        <f t="shared" si="17"/>
        <v>237949.97</v>
      </c>
      <c r="E180" s="13">
        <f t="shared" si="18"/>
        <v>0.02572548754421467</v>
      </c>
      <c r="F180" s="13">
        <f t="shared" si="14"/>
        <v>2.9645947973379316</v>
      </c>
      <c r="G180" s="67">
        <v>16753.49</v>
      </c>
      <c r="H180" s="67">
        <v>79805.59</v>
      </c>
      <c r="I180" s="67">
        <v>32605.98</v>
      </c>
      <c r="J180" s="67">
        <v>237291.1</v>
      </c>
      <c r="K180" s="67">
        <v>261.37</v>
      </c>
      <c r="L180" s="67">
        <v>458.32</v>
      </c>
      <c r="M180" s="67">
        <v>179.5</v>
      </c>
      <c r="N180" s="67">
        <v>658.87</v>
      </c>
    </row>
  </sheetData>
  <sheetProtection/>
  <mergeCells count="13">
    <mergeCell ref="A1:N1"/>
    <mergeCell ref="A3:A5"/>
    <mergeCell ref="G3:J3"/>
    <mergeCell ref="K3:N3"/>
    <mergeCell ref="G4:H4"/>
    <mergeCell ref="K4:L4"/>
    <mergeCell ref="B3:B5"/>
    <mergeCell ref="D3:D5"/>
    <mergeCell ref="M4:N4"/>
    <mergeCell ref="F3:F5"/>
    <mergeCell ref="I4:J4"/>
    <mergeCell ref="C3:C5"/>
    <mergeCell ref="E3:E5"/>
  </mergeCells>
  <printOptions/>
  <pageMargins left="0.11811023622047245" right="0.11811023622047245" top="0.35433070866141736" bottom="0.2755905511811024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Aiperi Borboeva</cp:lastModifiedBy>
  <cp:lastPrinted>2023-10-19T08:36:54Z</cp:lastPrinted>
  <dcterms:created xsi:type="dcterms:W3CDTF">2012-02-04T07:10:42Z</dcterms:created>
  <dcterms:modified xsi:type="dcterms:W3CDTF">2023-12-27T05:32:49Z</dcterms:modified>
  <cp:category/>
  <cp:version/>
  <cp:contentType/>
  <cp:contentStatus/>
</cp:coreProperties>
</file>