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815" tabRatio="949" activeTab="0"/>
  </bookViews>
  <sheets>
    <sheet name="Внешнеторговый оборот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<sst xmlns="http://schemas.openxmlformats.org/spreadsheetml/2006/main" count="19" uniqueCount="16">
  <si>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Общий импорт</t>
  </si>
  <si>
    <t>Экспорт</t>
  </si>
  <si>
    <t>ВНЕШНЕТОРГОВЫЙ ОБОРОТ (1+2)</t>
  </si>
  <si>
    <t>Уд.вес во ВО</t>
  </si>
  <si>
    <t>Уд. вес в общем импорте</t>
  </si>
  <si>
    <t>Уд. вес в общем  экспорте</t>
  </si>
  <si>
    <t>Общий импорт из стран СНГ</t>
  </si>
  <si>
    <t>Общий импорт из стран вне СНГ</t>
  </si>
  <si>
    <t>Экспорт в страны СНГ</t>
  </si>
  <si>
    <t>Экспорт в страны вне СНГ</t>
  </si>
  <si>
    <t>Темп роста, в %  (2019г. к 2018.), по весу</t>
  </si>
  <si>
    <t>Темп роста, в %  (2019г. к 2018.), по ст-ти (в $ э.)</t>
  </si>
  <si>
    <t>2018 год, тыс.тонн</t>
  </si>
  <si>
    <t>2018 год, млн.$</t>
  </si>
  <si>
    <t>2019 год, тыс.тонн</t>
  </si>
  <si>
    <t>2019 год, млн.$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</si>
</sst>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0.000%"/>
    <numFmt numFmtId="171" formatCode="0.000"/>
    <numFmt numFmtId="172" formatCode="#,##0.0"/>
    <numFmt numFmtId="173" formatCode="#,##0.000"/>
    <numFmt numFmtId="174" formatCode="0.000000"/>
    <numFmt numFmtId="175" formatCode="0.00000"/>
    <numFmt numFmtId="176" formatCode="0.0000"/>
    <numFmt numFmtId="177" formatCode="0.0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FC19]d\ mmmm\ yyyy\ &quot;г.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sz val="8"/>
      <color indexed="10"/>
      <name val="Times New Roman"/>
      <family val="1"/>
    </font>
    <font>
      <i/>
      <sz val="10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3F3F76"/>
      <name val="Calibri"/>
      <family val="2"/>
    </font>
    <font>
      <sz val="10"/>
      <color rgb="FF3F3F76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Calibri"/>
      <family val="2"/>
    </font>
    <font>
      <sz val="11"/>
      <color rgb="FF9C0006"/>
      <name val="Calibri"/>
      <family val="2"/>
    </font>
    <font>
      <sz val="10"/>
      <color rgb="FF9C0006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rgb="FF006100"/>
      <name val="Calibri"/>
      <family val="2"/>
    </font>
    <font>
      <sz val="10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47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47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47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4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47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47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47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14" borderId="0" applyNumberFormat="0" applyBorder="0" applyAlignment="0" applyProtection="0"/>
    <xf numFmtId="0" fontId="48" fillId="22" borderId="0" applyNumberFormat="0" applyBorder="0" applyAlignment="0" applyProtection="0"/>
    <xf numFmtId="0" fontId="48" fillId="14" borderId="0" applyNumberFormat="0" applyBorder="0" applyAlignment="0" applyProtection="0"/>
    <xf numFmtId="0" fontId="49" fillId="22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1" borderId="0" applyNumberFormat="0" applyBorder="0" applyAlignment="0" applyProtection="0"/>
    <xf numFmtId="0" fontId="48" fillId="23" borderId="0" applyNumberFormat="0" applyBorder="0" applyAlignment="0" applyProtection="0"/>
    <xf numFmtId="0" fontId="48" fillId="11" borderId="0" applyNumberFormat="0" applyBorder="0" applyAlignment="0" applyProtection="0"/>
    <xf numFmtId="0" fontId="49" fillId="23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4" borderId="0" applyNumberFormat="0" applyBorder="0" applyAlignment="0" applyProtection="0"/>
    <xf numFmtId="0" fontId="48" fillId="25" borderId="0" applyNumberFormat="0" applyBorder="0" applyAlignment="0" applyProtection="0"/>
    <xf numFmtId="0" fontId="48" fillId="4" borderId="0" applyNumberFormat="0" applyBorder="0" applyAlignment="0" applyProtection="0"/>
    <xf numFmtId="0" fontId="49" fillId="2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19" borderId="0" applyNumberFormat="0" applyBorder="0" applyAlignment="0" applyProtection="0"/>
    <xf numFmtId="0" fontId="48" fillId="26" borderId="0" applyNumberFormat="0" applyBorder="0" applyAlignment="0" applyProtection="0"/>
    <xf numFmtId="0" fontId="48" fillId="19" borderId="0" applyNumberFormat="0" applyBorder="0" applyAlignment="0" applyProtection="0"/>
    <xf numFmtId="0" fontId="49" fillId="26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1" applyNumberFormat="0" applyAlignment="0" applyProtection="0"/>
    <xf numFmtId="0" fontId="51" fillId="33" borderId="1" applyNumberFormat="0" applyAlignment="0" applyProtection="0"/>
    <xf numFmtId="0" fontId="52" fillId="2" borderId="2" applyNumberFormat="0" applyAlignment="0" applyProtection="0"/>
    <xf numFmtId="0" fontId="52" fillId="34" borderId="2" applyNumberFormat="0" applyAlignment="0" applyProtection="0"/>
    <xf numFmtId="0" fontId="52" fillId="2" borderId="2" applyNumberFormat="0" applyAlignment="0" applyProtection="0"/>
    <xf numFmtId="0" fontId="53" fillId="34" borderId="2" applyNumberFormat="0" applyAlignment="0" applyProtection="0"/>
    <xf numFmtId="0" fontId="52" fillId="2" borderId="2" applyNumberFormat="0" applyAlignment="0" applyProtection="0"/>
    <xf numFmtId="0" fontId="52" fillId="2" borderId="2" applyNumberFormat="0" applyAlignment="0" applyProtection="0"/>
    <xf numFmtId="0" fontId="52" fillId="2" borderId="2" applyNumberFormat="0" applyAlignment="0" applyProtection="0"/>
    <xf numFmtId="0" fontId="52" fillId="2" borderId="2" applyNumberFormat="0" applyAlignment="0" applyProtection="0"/>
    <xf numFmtId="0" fontId="54" fillId="2" borderId="1" applyNumberFormat="0" applyAlignment="0" applyProtection="0"/>
    <xf numFmtId="0" fontId="54" fillId="34" borderId="1" applyNumberFormat="0" applyAlignment="0" applyProtection="0"/>
    <xf numFmtId="0" fontId="54" fillId="2" borderId="1" applyNumberFormat="0" applyAlignment="0" applyProtection="0"/>
    <xf numFmtId="0" fontId="55" fillId="34" borderId="1" applyNumberFormat="0" applyAlignment="0" applyProtection="0"/>
    <xf numFmtId="0" fontId="54" fillId="2" borderId="1" applyNumberFormat="0" applyAlignment="0" applyProtection="0"/>
    <xf numFmtId="0" fontId="54" fillId="2" borderId="1" applyNumberFormat="0" applyAlignment="0" applyProtection="0"/>
    <xf numFmtId="0" fontId="54" fillId="2" borderId="1" applyNumberFormat="0" applyAlignment="0" applyProtection="0"/>
    <xf numFmtId="0" fontId="54" fillId="2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56" fillId="0" borderId="4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1" fillId="0" borderId="5" applyNumberFormat="0" applyFill="0" applyAlignment="0" applyProtection="0"/>
    <xf numFmtId="0" fontId="57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" fillId="0" borderId="6" applyNumberFormat="0" applyFill="0" applyAlignment="0" applyProtection="0"/>
    <xf numFmtId="0" fontId="58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61" fillId="35" borderId="10" applyNumberFormat="0" applyAlignment="0" applyProtection="0"/>
    <xf numFmtId="0" fontId="62" fillId="35" borderId="10" applyNumberFormat="0" applyAlignment="0" applyProtection="0"/>
    <xf numFmtId="0" fontId="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36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5" fillId="0" borderId="0" applyNumberFormat="0" applyFill="0" applyBorder="0" applyAlignment="0" applyProtection="0"/>
    <xf numFmtId="0" fontId="66" fillId="37" borderId="0" applyNumberFormat="0" applyBorder="0" applyAlignment="0" applyProtection="0"/>
    <xf numFmtId="0" fontId="67" fillId="37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1" fillId="38" borderId="11" applyNumberFormat="0" applyFont="0" applyAlignment="0" applyProtection="0"/>
    <xf numFmtId="0" fontId="0" fillId="38" borderId="11" applyNumberFormat="0" applyFont="0" applyAlignment="0" applyProtection="0"/>
    <xf numFmtId="0" fontId="1" fillId="38" borderId="11" applyNumberFormat="0" applyFont="0" applyAlignment="0" applyProtection="0"/>
    <xf numFmtId="0" fontId="47" fillId="38" borderId="11" applyNumberFormat="0" applyFont="0" applyAlignment="0" applyProtection="0"/>
    <xf numFmtId="0" fontId="1" fillId="3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2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39" borderId="0" applyNumberFormat="0" applyBorder="0" applyAlignment="0" applyProtection="0"/>
    <xf numFmtId="0" fontId="75" fillId="39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vertical="top"/>
    </xf>
    <xf numFmtId="0" fontId="76" fillId="0" borderId="0" xfId="0" applyFont="1" applyAlignment="1">
      <alignment vertical="top"/>
    </xf>
    <xf numFmtId="1" fontId="10" fillId="0" borderId="13" xfId="215" applyNumberFormat="1" applyFont="1" applyBorder="1" applyAlignment="1">
      <alignment vertical="top" wrapText="1"/>
      <protection/>
    </xf>
    <xf numFmtId="0" fontId="59" fillId="0" borderId="13" xfId="0" applyFont="1" applyBorder="1" applyAlignment="1">
      <alignment vertical="top" wrapText="1"/>
    </xf>
    <xf numFmtId="0" fontId="73" fillId="0" borderId="0" xfId="0" applyFont="1" applyAlignment="1">
      <alignment/>
    </xf>
    <xf numFmtId="172" fontId="73" fillId="0" borderId="0" xfId="0" applyNumberFormat="1" applyFont="1" applyAlignment="1">
      <alignment/>
    </xf>
    <xf numFmtId="169" fontId="77" fillId="0" borderId="14" xfId="244" applyNumberFormat="1" applyFont="1" applyBorder="1" applyAlignment="1">
      <alignment/>
    </xf>
    <xf numFmtId="0" fontId="73" fillId="0" borderId="0" xfId="0" applyFont="1" applyBorder="1" applyAlignment="1">
      <alignment/>
    </xf>
    <xf numFmtId="0" fontId="43" fillId="40" borderId="13" xfId="0" applyFont="1" applyFill="1" applyBorder="1" applyAlignment="1">
      <alignment vertical="center"/>
    </xf>
    <xf numFmtId="0" fontId="44" fillId="40" borderId="13" xfId="0" applyFont="1" applyFill="1" applyBorder="1" applyAlignment="1">
      <alignment vertical="center"/>
    </xf>
    <xf numFmtId="172" fontId="44" fillId="40" borderId="13" xfId="219" applyNumberFormat="1" applyFont="1" applyFill="1" applyBorder="1" applyAlignment="1">
      <alignment vertical="center"/>
      <protection/>
    </xf>
    <xf numFmtId="169" fontId="45" fillId="0" borderId="13" xfId="247" applyNumberFormat="1" applyFont="1" applyBorder="1" applyAlignment="1">
      <alignment vertical="center"/>
    </xf>
    <xf numFmtId="172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40" borderId="13" xfId="0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59" fillId="0" borderId="13" xfId="0" applyNumberFormat="1" applyFont="1" applyBorder="1" applyAlignment="1">
      <alignment/>
    </xf>
    <xf numFmtId="169" fontId="46" fillId="40" borderId="13" xfId="244" applyNumberFormat="1" applyFont="1" applyFill="1" applyBorder="1" applyAlignment="1">
      <alignment/>
    </xf>
    <xf numFmtId="169" fontId="46" fillId="40" borderId="13" xfId="244" applyNumberFormat="1" applyFont="1" applyFill="1" applyBorder="1" applyAlignment="1">
      <alignment horizontal="right" wrapText="1"/>
    </xf>
    <xf numFmtId="169" fontId="46" fillId="40" borderId="13" xfId="247" applyNumberFormat="1" applyFont="1" applyFill="1" applyBorder="1" applyAlignment="1">
      <alignment/>
    </xf>
    <xf numFmtId="169" fontId="45" fillId="0" borderId="13" xfId="0" applyNumberFormat="1" applyFont="1" applyBorder="1" applyAlignment="1">
      <alignment/>
    </xf>
    <xf numFmtId="169" fontId="46" fillId="40" borderId="13" xfId="244" applyNumberFormat="1" applyFont="1" applyFill="1" applyBorder="1" applyAlignment="1">
      <alignment horizontal="right"/>
    </xf>
    <xf numFmtId="0" fontId="43" fillId="0" borderId="0" xfId="0" applyFont="1" applyAlignment="1">
      <alignment/>
    </xf>
    <xf numFmtId="172" fontId="43" fillId="40" borderId="13" xfId="219" applyNumberFormat="1" applyFont="1" applyFill="1" applyBorder="1">
      <alignment/>
      <protection/>
    </xf>
    <xf numFmtId="172" fontId="43" fillId="0" borderId="13" xfId="219" applyNumberFormat="1" applyFont="1" applyBorder="1">
      <alignment/>
      <protection/>
    </xf>
    <xf numFmtId="0" fontId="44" fillId="0" borderId="0" xfId="0" applyFont="1" applyAlignment="1">
      <alignment/>
    </xf>
  </cellXfs>
  <cellStyles count="247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2" xfId="23"/>
    <cellStyle name="20% - Акцент2 2" xfId="24"/>
    <cellStyle name="20% - Акцент2 3" xfId="25"/>
    <cellStyle name="20% - Акцент2 4" xfId="26"/>
    <cellStyle name="20% - Акцент2 5" xfId="27"/>
    <cellStyle name="20% - Акцент2 6" xfId="28"/>
    <cellStyle name="20% - Акцент2 7" xfId="29"/>
    <cellStyle name="20% - Акцент2 8" xfId="30"/>
    <cellStyle name="20% - Акцент3" xfId="31"/>
    <cellStyle name="20% - Акцент3 2" xfId="32"/>
    <cellStyle name="20% - Акцент3 3" xfId="33"/>
    <cellStyle name="20% - Акцент3 4" xfId="34"/>
    <cellStyle name="20% - Акцент3 5" xfId="35"/>
    <cellStyle name="20% - Акцент3 6" xfId="36"/>
    <cellStyle name="20% - Акцент3 7" xfId="37"/>
    <cellStyle name="20% - Акцент3 8" xfId="38"/>
    <cellStyle name="20% - Акцент4" xfId="39"/>
    <cellStyle name="20% - Акцент4 2" xfId="40"/>
    <cellStyle name="20% - Акцент4 3" xfId="41"/>
    <cellStyle name="20% - Акцент4 4" xfId="42"/>
    <cellStyle name="20% - Акцент4 5" xfId="43"/>
    <cellStyle name="20% - Акцент4 6" xfId="44"/>
    <cellStyle name="20% - Акцент4 7" xfId="45"/>
    <cellStyle name="20% - Акцент4 8" xfId="46"/>
    <cellStyle name="20% - Акцент5" xfId="47"/>
    <cellStyle name="20% - Акцент5 2" xfId="48"/>
    <cellStyle name="20% - Акцент6" xfId="49"/>
    <cellStyle name="20% - Акцент6 2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1 7" xfId="57"/>
    <cellStyle name="40% - Акцент1 8" xfId="58"/>
    <cellStyle name="40% - Акцент2" xfId="59"/>
    <cellStyle name="40% - Акцент2 2" xfId="60"/>
    <cellStyle name="40% - Акцент3" xfId="61"/>
    <cellStyle name="40% - Акцент3 2" xfId="62"/>
    <cellStyle name="40% - Акцент3 3" xfId="63"/>
    <cellStyle name="40% - Акцент3 4" xfId="64"/>
    <cellStyle name="40% - Акцент3 5" xfId="65"/>
    <cellStyle name="40% - Акцент3 6" xfId="66"/>
    <cellStyle name="40% - Акцент3 7" xfId="67"/>
    <cellStyle name="40% - Акцент3 8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4 7" xfId="75"/>
    <cellStyle name="40% - Акцент4 8" xfId="76"/>
    <cellStyle name="40% - Акцент5" xfId="77"/>
    <cellStyle name="40% - Акцент5 2" xfId="78"/>
    <cellStyle name="40% - Акцент6" xfId="79"/>
    <cellStyle name="40% - Акцент6 2" xfId="80"/>
    <cellStyle name="40% - Акцент6 3" xfId="81"/>
    <cellStyle name="40% - Акцент6 4" xfId="82"/>
    <cellStyle name="40% - Акцент6 5" xfId="83"/>
    <cellStyle name="40% - Акцент6 6" xfId="84"/>
    <cellStyle name="40% - Акцент6 7" xfId="85"/>
    <cellStyle name="40% - Акцент6 8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1 7" xfId="93"/>
    <cellStyle name="60% - Акцент1 8" xfId="94"/>
    <cellStyle name="60% - Акцент2" xfId="95"/>
    <cellStyle name="60% - Акцент2 2" xfId="96"/>
    <cellStyle name="60% - Акцент3" xfId="97"/>
    <cellStyle name="60% - Акцент3 2" xfId="98"/>
    <cellStyle name="60% - Акцент3 3" xfId="99"/>
    <cellStyle name="60% - Акцент3 4" xfId="100"/>
    <cellStyle name="60% - Акцент3 5" xfId="101"/>
    <cellStyle name="60% - Акцент3 6" xfId="102"/>
    <cellStyle name="60% - Акцент3 7" xfId="103"/>
    <cellStyle name="60% - Акцент3 8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4 7" xfId="111"/>
    <cellStyle name="60% - Акцент4 8" xfId="112"/>
    <cellStyle name="60% - Акцент5" xfId="113"/>
    <cellStyle name="60% - Акцент5 2" xfId="114"/>
    <cellStyle name="60% - Акцент6" xfId="115"/>
    <cellStyle name="60% - Акцент6 2" xfId="116"/>
    <cellStyle name="60% - Акцент6 3" xfId="117"/>
    <cellStyle name="60% - Акцент6 4" xfId="118"/>
    <cellStyle name="60% - Акцент6 5" xfId="119"/>
    <cellStyle name="60% - Акцент6 6" xfId="120"/>
    <cellStyle name="60% - Акцент6 7" xfId="121"/>
    <cellStyle name="60% - Акцент6 8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1 7" xfId="129"/>
    <cellStyle name="Акцент1 8" xfId="130"/>
    <cellStyle name="Акцент2" xfId="131"/>
    <cellStyle name="Акцент2 2" xfId="132"/>
    <cellStyle name="Акцент3" xfId="133"/>
    <cellStyle name="Акцент3 2" xfId="134"/>
    <cellStyle name="Акцент4" xfId="135"/>
    <cellStyle name="Акцент4 2" xfId="136"/>
    <cellStyle name="Акцент4 3" xfId="137"/>
    <cellStyle name="Акцент4 4" xfId="138"/>
    <cellStyle name="Акцент4 5" xfId="139"/>
    <cellStyle name="Акцент4 6" xfId="140"/>
    <cellStyle name="Акцент4 7" xfId="141"/>
    <cellStyle name="Акцент4 8" xfId="142"/>
    <cellStyle name="Акцент5" xfId="143"/>
    <cellStyle name="Акцент5 2" xfId="144"/>
    <cellStyle name="Акцент6" xfId="145"/>
    <cellStyle name="Акцент6 2" xfId="146"/>
    <cellStyle name="Ввод " xfId="147"/>
    <cellStyle name="Ввод  2" xfId="148"/>
    <cellStyle name="Вывод" xfId="149"/>
    <cellStyle name="Вывод 2" xfId="150"/>
    <cellStyle name="Вывод 3" xfId="151"/>
    <cellStyle name="Вывод 4" xfId="152"/>
    <cellStyle name="Вывод 5" xfId="153"/>
    <cellStyle name="Вывод 6" xfId="154"/>
    <cellStyle name="Вывод 7" xfId="155"/>
    <cellStyle name="Вывод 8" xfId="156"/>
    <cellStyle name="Вычисление" xfId="157"/>
    <cellStyle name="Вычисление 2" xfId="158"/>
    <cellStyle name="Вычисление 3" xfId="159"/>
    <cellStyle name="Вычисление 4" xfId="160"/>
    <cellStyle name="Вычисление 5" xfId="161"/>
    <cellStyle name="Вычисление 6" xfId="162"/>
    <cellStyle name="Вычисление 7" xfId="163"/>
    <cellStyle name="Вычисление 8" xfId="164"/>
    <cellStyle name="Hyperlink" xfId="165"/>
    <cellStyle name="Currency" xfId="166"/>
    <cellStyle name="Currency [0]" xfId="167"/>
    <cellStyle name="Заголовок 1" xfId="168"/>
    <cellStyle name="Заголовок 1 2" xfId="169"/>
    <cellStyle name="Заголовок 1 3" xfId="170"/>
    <cellStyle name="Заголовок 1 4" xfId="171"/>
    <cellStyle name="Заголовок 1 5" xfId="172"/>
    <cellStyle name="Заголовок 1 6" xfId="173"/>
    <cellStyle name="Заголовок 1 7" xfId="174"/>
    <cellStyle name="Заголовок 2" xfId="175"/>
    <cellStyle name="Заголовок 2 2" xfId="176"/>
    <cellStyle name="Заголовок 2 3" xfId="177"/>
    <cellStyle name="Заголовок 2 4" xfId="178"/>
    <cellStyle name="Заголовок 2 5" xfId="179"/>
    <cellStyle name="Заголовок 2 6" xfId="180"/>
    <cellStyle name="Заголовок 2 7" xfId="181"/>
    <cellStyle name="Заголовок 3" xfId="182"/>
    <cellStyle name="Заголовок 3 2" xfId="183"/>
    <cellStyle name="Заголовок 3 3" xfId="184"/>
    <cellStyle name="Заголовок 3 4" xfId="185"/>
    <cellStyle name="Заголовок 3 5" xfId="186"/>
    <cellStyle name="Заголовок 3 6" xfId="187"/>
    <cellStyle name="Заголовок 3 7" xfId="188"/>
    <cellStyle name="Заголовок 4" xfId="189"/>
    <cellStyle name="Заголовок 4 2" xfId="190"/>
    <cellStyle name="Заголовок 4 3" xfId="191"/>
    <cellStyle name="Заголовок 4 4" xfId="192"/>
    <cellStyle name="Заголовок 4 5" xfId="193"/>
    <cellStyle name="Заголовок 4 6" xfId="194"/>
    <cellStyle name="Заголовок 4 7" xfId="195"/>
    <cellStyle name="Итог" xfId="196"/>
    <cellStyle name="Итог 2" xfId="197"/>
    <cellStyle name="Итог 3" xfId="198"/>
    <cellStyle name="Итог 4" xfId="199"/>
    <cellStyle name="Итог 5" xfId="200"/>
    <cellStyle name="Итог 6" xfId="201"/>
    <cellStyle name="Итог 7" xfId="202"/>
    <cellStyle name="Итог 8" xfId="203"/>
    <cellStyle name="Контрольная ячейка" xfId="204"/>
    <cellStyle name="Контрольная ячейка 2" xfId="205"/>
    <cellStyle name="Название" xfId="206"/>
    <cellStyle name="Название 2" xfId="207"/>
    <cellStyle name="Название 3" xfId="208"/>
    <cellStyle name="Название 4" xfId="209"/>
    <cellStyle name="Название 5" xfId="210"/>
    <cellStyle name="Название 6" xfId="211"/>
    <cellStyle name="Название 7" xfId="212"/>
    <cellStyle name="Нейтральный" xfId="213"/>
    <cellStyle name="Нейтральный 2" xfId="214"/>
    <cellStyle name="Обычный 2" xfId="215"/>
    <cellStyle name="Обычный 2 2" xfId="216"/>
    <cellStyle name="Обычный 3" xfId="217"/>
    <cellStyle name="Обычный 4" xfId="218"/>
    <cellStyle name="Обычный 5" xfId="219"/>
    <cellStyle name="Followed Hyperlink" xfId="220"/>
    <cellStyle name="Плохой" xfId="221"/>
    <cellStyle name="Плохой 2" xfId="222"/>
    <cellStyle name="Пояснение" xfId="223"/>
    <cellStyle name="Пояснение 2" xfId="224"/>
    <cellStyle name="Примечание" xfId="225"/>
    <cellStyle name="Примечание 10" xfId="226"/>
    <cellStyle name="Примечание 11" xfId="227"/>
    <cellStyle name="Примечание 12" xfId="228"/>
    <cellStyle name="Примечание 2" xfId="229"/>
    <cellStyle name="Примечание 2 2" xfId="230"/>
    <cellStyle name="Примечание 2 3" xfId="231"/>
    <cellStyle name="Примечание 3" xfId="232"/>
    <cellStyle name="Примечание 3 2" xfId="233"/>
    <cellStyle name="Примечание 4" xfId="234"/>
    <cellStyle name="Примечание 4 2" xfId="235"/>
    <cellStyle name="Примечание 4 2 2" xfId="236"/>
    <cellStyle name="Примечание 4 3" xfId="237"/>
    <cellStyle name="Примечание 5" xfId="238"/>
    <cellStyle name="Примечание 5 2" xfId="239"/>
    <cellStyle name="Примечание 6" xfId="240"/>
    <cellStyle name="Примечание 7" xfId="241"/>
    <cellStyle name="Примечание 8" xfId="242"/>
    <cellStyle name="Примечание 9" xfId="243"/>
    <cellStyle name="Percent" xfId="244"/>
    <cellStyle name="Процентный 2" xfId="245"/>
    <cellStyle name="Процентный 3" xfId="246"/>
    <cellStyle name="Процентный 4" xfId="247"/>
    <cellStyle name="Процентный 5" xfId="248"/>
    <cellStyle name="Процентный 6" xfId="249"/>
    <cellStyle name="Процентный 7" xfId="250"/>
    <cellStyle name="Процентный 8" xfId="251"/>
    <cellStyle name="Процентный 9" xfId="252"/>
    <cellStyle name="Связанная ячейка" xfId="253"/>
    <cellStyle name="Связанная ячейка 2" xfId="254"/>
    <cellStyle name="Текст предупреждения" xfId="255"/>
    <cellStyle name="Текст предупреждения 2" xfId="256"/>
    <cellStyle name="Comma" xfId="257"/>
    <cellStyle name="Comma [0]" xfId="258"/>
    <cellStyle name="Хороший" xfId="259"/>
    <cellStyle name="Хороший 2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8"/>
  <sheetViews>
    <sheetView tabSelected="1" zoomScalePageLayoutView="0" workbookViewId="0" topLeftCell="A1">
      <selection activeCell="A20" sqref="A20:IV51"/>
    </sheetView>
  </sheetViews>
  <sheetFormatPr defaultColWidth="9.140625" defaultRowHeight="15"/>
  <cols>
    <col min="1" max="1" width="4.140625" style="1" customWidth="1"/>
    <col min="2" max="2" width="48.7109375" style="1" customWidth="1"/>
    <col min="3" max="3" width="10.7109375" style="1" customWidth="1"/>
    <col min="4" max="4" width="10.140625" style="1" customWidth="1"/>
    <col min="5" max="5" width="10.00390625" style="1" customWidth="1"/>
    <col min="6" max="6" width="11.421875" style="1" customWidth="1"/>
    <col min="7" max="7" width="12.140625" style="1" customWidth="1"/>
    <col min="8" max="8" width="16.57421875" style="1" customWidth="1"/>
    <col min="9" max="9" width="9.28125" style="2" bestFit="1" customWidth="1"/>
    <col min="10" max="11" width="9.140625" style="1" customWidth="1"/>
    <col min="12" max="12" width="10.57421875" style="1" customWidth="1"/>
    <col min="13" max="16384" width="9.140625" style="1" customWidth="1"/>
  </cols>
  <sheetData>
    <row r="1" spans="1:9" s="4" customFormat="1" ht="84.75" customHeight="1">
      <c r="A1" s="5"/>
      <c r="B1" s="5"/>
      <c r="C1" s="6" t="s">
        <v>12</v>
      </c>
      <c r="D1" s="6" t="s">
        <v>13</v>
      </c>
      <c r="E1" s="6" t="s">
        <v>14</v>
      </c>
      <c r="F1" s="6" t="s">
        <v>15</v>
      </c>
      <c r="G1" s="6" t="s">
        <v>10</v>
      </c>
      <c r="H1" s="6" t="s">
        <v>11</v>
      </c>
      <c r="I1" s="3"/>
    </row>
    <row r="2" spans="3:10" s="7" customFormat="1" ht="12.75">
      <c r="C2" s="8"/>
      <c r="D2" s="8"/>
      <c r="E2" s="8"/>
      <c r="F2" s="8"/>
      <c r="G2" s="9"/>
      <c r="H2" s="9"/>
      <c r="I2" s="10"/>
      <c r="J2" s="10"/>
    </row>
    <row r="3" spans="1:10" s="17" customFormat="1" ht="13.5" customHeight="1">
      <c r="A3" s="11"/>
      <c r="B3" s="12" t="s">
        <v>2</v>
      </c>
      <c r="C3" s="13">
        <f>C5+C12</f>
        <v>3385.25</v>
      </c>
      <c r="D3" s="13">
        <f>D5+D12</f>
        <v>4342.96</v>
      </c>
      <c r="E3" s="13">
        <f>E5+E12</f>
        <v>3831.76</v>
      </c>
      <c r="F3" s="13">
        <f>F5+F12</f>
        <v>4249.11</v>
      </c>
      <c r="G3" s="14">
        <f>E3/C3</f>
        <v>1.1318986780887674</v>
      </c>
      <c r="H3" s="14">
        <f>F3/D3</f>
        <v>0.9783903144399211</v>
      </c>
      <c r="I3" s="15"/>
      <c r="J3" s="16"/>
    </row>
    <row r="4" spans="1:10" s="17" customFormat="1" ht="13.5" customHeight="1">
      <c r="A4" s="18"/>
      <c r="B4" s="18"/>
      <c r="C4" s="19"/>
      <c r="D4" s="19"/>
      <c r="E4" s="19"/>
      <c r="F4" s="19"/>
      <c r="G4" s="14"/>
      <c r="H4" s="14"/>
      <c r="I4" s="15"/>
      <c r="J4" s="16"/>
    </row>
    <row r="5" spans="1:10" s="17" customFormat="1" ht="13.5" customHeight="1">
      <c r="A5" s="12">
        <v>1</v>
      </c>
      <c r="B5" s="12" t="s">
        <v>0</v>
      </c>
      <c r="C5" s="20">
        <v>1383.06</v>
      </c>
      <c r="D5" s="20">
        <v>3144.9</v>
      </c>
      <c r="E5" s="20">
        <v>1481.82</v>
      </c>
      <c r="F5" s="20">
        <v>2905.12</v>
      </c>
      <c r="G5" s="14">
        <f>E5/C5</f>
        <v>1.0714068803956445</v>
      </c>
      <c r="H5" s="14">
        <f>F5/D5</f>
        <v>0.9237559222868771</v>
      </c>
      <c r="I5" s="15"/>
      <c r="J5" s="15"/>
    </row>
    <row r="6" spans="1:10" s="17" customFormat="1" ht="13.5" customHeight="1">
      <c r="A6" s="21"/>
      <c r="B6" s="22" t="s">
        <v>3</v>
      </c>
      <c r="C6" s="23">
        <f>C5/C3</f>
        <v>0.40855475961893506</v>
      </c>
      <c r="D6" s="23">
        <f>D5/D3</f>
        <v>0.7241374546392323</v>
      </c>
      <c r="E6" s="23">
        <f>E5/E3</f>
        <v>0.3867204626594567</v>
      </c>
      <c r="F6" s="23">
        <f>F5/F3</f>
        <v>0.6837008220545009</v>
      </c>
      <c r="G6" s="14"/>
      <c r="H6" s="14"/>
      <c r="I6" s="15"/>
      <c r="J6" s="16"/>
    </row>
    <row r="7" spans="1:9" s="17" customFormat="1" ht="13.5" customHeight="1">
      <c r="A7" s="11"/>
      <c r="B7" s="11" t="s">
        <v>6</v>
      </c>
      <c r="C7" s="19">
        <v>441.49</v>
      </c>
      <c r="D7" s="19">
        <v>227.46</v>
      </c>
      <c r="E7" s="19">
        <v>497.46</v>
      </c>
      <c r="F7" s="19">
        <v>270.24</v>
      </c>
      <c r="G7" s="24">
        <f>E7/C7</f>
        <v>1.1267752383972456</v>
      </c>
      <c r="H7" s="14">
        <f>F7/D7</f>
        <v>1.1880770245317858</v>
      </c>
      <c r="I7" s="15"/>
    </row>
    <row r="8" spans="1:9" s="26" customFormat="1" ht="13.5" customHeight="1">
      <c r="A8" s="21"/>
      <c r="B8" s="25" t="s">
        <v>4</v>
      </c>
      <c r="C8" s="23">
        <f>C7/C5</f>
        <v>0.3192124708978642</v>
      </c>
      <c r="D8" s="23">
        <f>D7/D5</f>
        <v>0.07232662405799867</v>
      </c>
      <c r="E8" s="23">
        <f>E7/E5</f>
        <v>0.3357087905413613</v>
      </c>
      <c r="F8" s="23">
        <f>F7/F5</f>
        <v>0.09302197499586937</v>
      </c>
      <c r="G8" s="14"/>
      <c r="H8" s="14"/>
      <c r="I8" s="15"/>
    </row>
    <row r="9" spans="1:9" s="26" customFormat="1" ht="13.5" customHeight="1">
      <c r="A9" s="11"/>
      <c r="B9" s="11" t="s">
        <v>7</v>
      </c>
      <c r="C9" s="19">
        <v>941.57</v>
      </c>
      <c r="D9" s="19">
        <v>2917.45</v>
      </c>
      <c r="E9" s="19">
        <v>984.36</v>
      </c>
      <c r="F9" s="19">
        <v>2634.89</v>
      </c>
      <c r="G9" s="14">
        <f>E9/C9</f>
        <v>1.0454453731533502</v>
      </c>
      <c r="H9" s="14">
        <f>F9/D9</f>
        <v>0.9031482973144356</v>
      </c>
      <c r="I9" s="15"/>
    </row>
    <row r="10" spans="1:9" s="26" customFormat="1" ht="13.5" customHeight="1">
      <c r="A10" s="21"/>
      <c r="B10" s="25" t="s">
        <v>4</v>
      </c>
      <c r="C10" s="23">
        <f>C9/C5</f>
        <v>0.6807875291021359</v>
      </c>
      <c r="D10" s="23">
        <f>D9/D5</f>
        <v>0.9276765556933447</v>
      </c>
      <c r="E10" s="23">
        <f>E9/E5</f>
        <v>0.6642912094586387</v>
      </c>
      <c r="F10" s="23">
        <f>F9/F5</f>
        <v>0.9069814672027318</v>
      </c>
      <c r="G10" s="14"/>
      <c r="H10" s="14"/>
      <c r="I10" s="15"/>
    </row>
    <row r="11" spans="1:9" s="29" customFormat="1" ht="13.5" customHeight="1">
      <c r="A11" s="18"/>
      <c r="B11" s="18"/>
      <c r="C11" s="27"/>
      <c r="D11" s="27"/>
      <c r="E11" s="28"/>
      <c r="F11" s="28"/>
      <c r="G11" s="14"/>
      <c r="H11" s="14"/>
      <c r="I11" s="15"/>
    </row>
    <row r="12" spans="1:9" s="26" customFormat="1" ht="13.5" customHeight="1">
      <c r="A12" s="12">
        <v>2</v>
      </c>
      <c r="B12" s="12" t="s">
        <v>1</v>
      </c>
      <c r="C12" s="20">
        <v>2002.19</v>
      </c>
      <c r="D12" s="20">
        <v>1198.06</v>
      </c>
      <c r="E12" s="20">
        <v>2349.94</v>
      </c>
      <c r="F12" s="20">
        <v>1343.99</v>
      </c>
      <c r="G12" s="14">
        <f>E12/C12</f>
        <v>1.1736848151274355</v>
      </c>
      <c r="H12" s="14">
        <f>F12/D12</f>
        <v>1.1218052518237818</v>
      </c>
      <c r="I12" s="15"/>
    </row>
    <row r="13" spans="1:9" s="29" customFormat="1" ht="13.5" customHeight="1">
      <c r="A13" s="21"/>
      <c r="B13" s="22" t="s">
        <v>3</v>
      </c>
      <c r="C13" s="23">
        <f>C12/C3</f>
        <v>0.5914452403810649</v>
      </c>
      <c r="D13" s="23">
        <f>D12/D3</f>
        <v>0.27586254536076776</v>
      </c>
      <c r="E13" s="23">
        <f>E12/E3</f>
        <v>0.6132795373405432</v>
      </c>
      <c r="F13" s="23">
        <f>F12/F3</f>
        <v>0.3162991779454992</v>
      </c>
      <c r="G13" s="14"/>
      <c r="H13" s="14"/>
      <c r="I13" s="15"/>
    </row>
    <row r="14" spans="1:9" s="26" customFormat="1" ht="13.5" customHeight="1">
      <c r="A14" s="11"/>
      <c r="B14" s="11" t="s">
        <v>8</v>
      </c>
      <c r="C14" s="19">
        <v>1623.49</v>
      </c>
      <c r="D14" s="19">
        <v>220.07</v>
      </c>
      <c r="E14" s="19">
        <v>1915.43</v>
      </c>
      <c r="F14" s="19">
        <v>217.12</v>
      </c>
      <c r="G14" s="14">
        <f>E14/C14</f>
        <v>1.1798224811979132</v>
      </c>
      <c r="H14" s="14">
        <f>F14/D14</f>
        <v>0.9865951742627347</v>
      </c>
      <c r="I14" s="15"/>
    </row>
    <row r="15" spans="1:9" s="26" customFormat="1" ht="13.5" customHeight="1">
      <c r="A15" s="21"/>
      <c r="B15" s="25" t="s">
        <v>5</v>
      </c>
      <c r="C15" s="23">
        <f>C14/C12</f>
        <v>0.810857111462948</v>
      </c>
      <c r="D15" s="23">
        <f>D14/D12</f>
        <v>0.18368862995175533</v>
      </c>
      <c r="E15" s="23">
        <f>E14/E12</f>
        <v>0.8150974067422998</v>
      </c>
      <c r="F15" s="23">
        <f>F14/F12</f>
        <v>0.16154882104777565</v>
      </c>
      <c r="G15" s="14"/>
      <c r="H15" s="14"/>
      <c r="I15" s="15"/>
    </row>
    <row r="16" spans="1:9" s="26" customFormat="1" ht="13.5" customHeight="1">
      <c r="A16" s="11"/>
      <c r="B16" s="11" t="s">
        <v>9</v>
      </c>
      <c r="C16" s="19">
        <v>378.7</v>
      </c>
      <c r="D16" s="19">
        <v>977.99</v>
      </c>
      <c r="E16" s="19">
        <v>434.51</v>
      </c>
      <c r="F16" s="19">
        <v>1126.88</v>
      </c>
      <c r="G16" s="14">
        <f>E16/C16</f>
        <v>1.1473725904409824</v>
      </c>
      <c r="H16" s="14">
        <f>F16/D16</f>
        <v>1.152240820458287</v>
      </c>
      <c r="I16" s="15"/>
    </row>
    <row r="17" spans="1:9" s="17" customFormat="1" ht="13.5" customHeight="1">
      <c r="A17" s="21"/>
      <c r="B17" s="25" t="s">
        <v>5</v>
      </c>
      <c r="C17" s="23">
        <f>C16/C12</f>
        <v>0.1891428885370519</v>
      </c>
      <c r="D17" s="23">
        <f>D16/D12</f>
        <v>0.8163113700482447</v>
      </c>
      <c r="E17" s="23">
        <f>E16/E12</f>
        <v>0.1849025932577002</v>
      </c>
      <c r="F17" s="23">
        <f>F16/F12</f>
        <v>0.838458619483776</v>
      </c>
      <c r="G17" s="14"/>
      <c r="H17" s="14"/>
      <c r="I17" s="15"/>
    </row>
    <row r="18" spans="1:9" s="17" customFormat="1" ht="13.5" customHeight="1">
      <c r="A18" s="12"/>
      <c r="B18" s="12"/>
      <c r="C18" s="27"/>
      <c r="D18" s="27"/>
      <c r="E18" s="28"/>
      <c r="F18" s="28"/>
      <c r="G18" s="14"/>
      <c r="H18" s="14"/>
      <c r="I18" s="15"/>
    </row>
  </sheetData>
  <sheetProtection/>
  <printOptions/>
  <pageMargins left="0.15748031496062992" right="0.15748031496062992" top="0.984251968503937" bottom="0.16" header="0.511811023622047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OMahkamova</cp:lastModifiedBy>
  <cp:lastPrinted>2020-01-08T11:52:44Z</cp:lastPrinted>
  <dcterms:created xsi:type="dcterms:W3CDTF">2012-02-04T07:10:42Z</dcterms:created>
  <dcterms:modified xsi:type="dcterms:W3CDTF">2020-02-12T04:37:23Z</dcterms:modified>
  <cp:category/>
  <cp:version/>
  <cp:contentType/>
  <cp:contentStatus/>
</cp:coreProperties>
</file>