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815" tabRatio="949" activeTab="4"/>
  </bookViews>
  <sheets>
    <sheet name="Внешнеторговый оборот" sheetId="1" r:id="rId1"/>
    <sheet name="товары_ 2 зн  " sheetId="2" r:id="rId2"/>
    <sheet name="товары СНГ " sheetId="3" r:id="rId3"/>
    <sheet name="товары вне СНГ" sheetId="4" r:id="rId4"/>
    <sheet name="Товарооборот по странам" sheetId="5" r:id="rId5"/>
  </sheets>
  <definedNames>
    <definedName name="_xlnm.Print_Titles" localSheetId="4">'Товарооборот по странам'!$3:$5</definedName>
  </definedNames>
  <calcPr fullCalcOnLoad="1"/>
</workbook>
</file>

<file path=xl/sharedStrings.xml><?xml version="1.0" encoding="utf-8"?>
<sst xmlns="http://schemas.openxmlformats.org/spreadsheetml/2006/main" count="835" uniqueCount="383">
  <si>
    <t>МАСЛИЧНЫЕ СЕМЕНА И ПЛОДЫ;ПРОЧИЕ СЕМЕНА,ПЛОДЫ И ЗЕРНО;ЛЕКАРСТВЕННЫЕ РАСТЕНИЯ И РА</t>
  </si>
  <si>
    <t>13</t>
  </si>
  <si>
    <t>ШЕЛЛАК ПРИРОДНЫЙ НЕОЧИЩЕННЫЙ;КАМЕДИ,СМОЛЫ И ПРОЧИЕ РАСТИТЕЛЬНЫЕ СОКИ И ЭКСТРАКТЫ</t>
  </si>
  <si>
    <t>15</t>
  </si>
  <si>
    <t>ЖИРЫ И МАСЛА ЖИВОТНОГО ИЛИ РАСТИТЕЛЬНОГО ПРОИСХОЖДЕНИЯ И ПРОДУКТЫ ИХ РАСЩЕПЛЕНИЯ</t>
  </si>
  <si>
    <t>16</t>
  </si>
  <si>
    <t>ГОТОВЫЕ ПРОДУКТЫ ИЗ МЯСА,РЫБЫ ИЛИ РАКООБРАЗНЫХ,МОЛЛЮСКОВ ИЛИ ПРОЧИХ ВОДНЫХ БЕСПО</t>
  </si>
  <si>
    <t>17</t>
  </si>
  <si>
    <t>САХАР И КОНДИТЕРСКИЕ ИЗДЕЛИЯ ИЗ САХАРА</t>
  </si>
  <si>
    <t>18</t>
  </si>
  <si>
    <t>КАКАО И ПРОДУКТЫ ИЗ НЕГО</t>
  </si>
  <si>
    <t>19</t>
  </si>
  <si>
    <t>48</t>
  </si>
  <si>
    <t>БУМАГА И КАРТОН;ИЗДЕЛИЯ ИЗ БУМАЖНОЙ МАССЫ,БУМАГИ ИЛИ КАРТОНА</t>
  </si>
  <si>
    <t>49</t>
  </si>
  <si>
    <t>ПЕЧАТНЫЕ КНИГИ,ГАЗЕТЫ,РЕПРОДУКЦИИ И ДРУГИЕ ИЗДЕЛИЯ ПОЛИГРАФИЧЕСКОЙ ПРОМЫШЛЕННОСТ</t>
  </si>
  <si>
    <t>50</t>
  </si>
  <si>
    <t>ШЕЛК</t>
  </si>
  <si>
    <t>51</t>
  </si>
  <si>
    <t>ШЕРСТЬ,ТОНКИЙ ИЛИ ГРУБЫЙ ВОЛОС ЖИВОТНЫХ;ПРЯЖА И ТКАНЬ ИЗ КОНСКОГО ВОЛОСА</t>
  </si>
  <si>
    <t>52</t>
  </si>
  <si>
    <t>ХЛОПОК</t>
  </si>
  <si>
    <t>54</t>
  </si>
  <si>
    <t>ХИМИЧЕСКИЕ НИТИ</t>
  </si>
  <si>
    <t>55</t>
  </si>
  <si>
    <t>ХИМИЧЕСКИЕ ВОЛОКНА</t>
  </si>
  <si>
    <t>56</t>
  </si>
  <si>
    <t>ВАТА,ВОЙЛОК ИЛИ ФЕТР И НЕТКАНЫЕ МАТЕРИАЛЫ;СПЕЦИАЛЬНАЯ ПРЯЖА;БЕЧЕВКИ,ВЕРЕВКИ,КАНА</t>
  </si>
  <si>
    <t>57</t>
  </si>
  <si>
    <t>КОВРЫ И ПРОЧИЕ ТЕКСТИЛЬНЫЕ НАПОЛЬНЫЕ ПОКРЫТИЯ</t>
  </si>
  <si>
    <t>58</t>
  </si>
  <si>
    <t>СПЕЦИАЛЬНЫЕ ТКАНИ;ТАФТИНГОВЫЕ ТЕКСТИЛЬНЫЕ МАТЕРИАЛЫ;КРУЖЕВА; ГОБЕЛЕНЫ; ОТДЕЛОЧНЫ</t>
  </si>
  <si>
    <t>59</t>
  </si>
  <si>
    <t>ТЕКСТИЛЬНЫЕ МАТЕРИАЛЫ,ПРОПИТАННЫЕ,С ПОКРЫТИЕМ ИЛИ ДУБЛИРОВАННЫЕ;ТЕКСТИЛЬНЫЕ ИЗДЕ</t>
  </si>
  <si>
    <t>60</t>
  </si>
  <si>
    <t>ТРИКОТАЖНЫЕ ПОЛОТНА МАШИННОГО ИЛИ РУЧНОГО ВЯЗАНИЯ</t>
  </si>
  <si>
    <t>61</t>
  </si>
  <si>
    <t>ПРЕДМЕТЫ ОДЕЖДЫ И ПРИНАДЛЕЖНОСТИ К ОДЕЖДЕ ТРИКОТАЖНЫЕ,МАШИННОГО ИЛИ РУЧНОГО ВЯЗ</t>
  </si>
  <si>
    <t>62</t>
  </si>
  <si>
    <t>ПРЕДМЕТЫ ОДЕЖДЫ И ПРИНАДЛЕЖНОСТИ К ОДЕЖДЕ,КРОМЕ ТРИКОТАЖНЫХ,МАШИННОГО ИЛИ РУЧНО</t>
  </si>
  <si>
    <t>63</t>
  </si>
  <si>
    <t>ПРОЧИЕ ГОТОВЫЕ ТЕКСТИЛЬНЫЕ ИЗДЕЛИЯ;НАБОРЫ;ОДЕЖДА И ТЕКСТИЛЬНЫЕ ИЗДЕЛИЯ,БЫВШИЕ В</t>
  </si>
  <si>
    <t>64</t>
  </si>
  <si>
    <t>ОБУВЬ,ГЕТРЫ И АНАЛОГИЧНЫЕ ИЗДЕЛИЯ;ИХ ЧАСТИ</t>
  </si>
  <si>
    <t>65</t>
  </si>
  <si>
    <t>ГОЛОВНЫЕ УБОРЫ И ИХ ЧАСТИ</t>
  </si>
  <si>
    <t>66</t>
  </si>
  <si>
    <t>ЗОНТЫ,СОЛНЦЕЗАЩИТНЫЕ ЗОНТЫ,ТРОСТИ,ТРОСТИ-СИДЕНИЯ,ХЛЫСТЫ,КНУТЫ ДЛЯ ВЕРХОВОЙ ЕЗДЫ</t>
  </si>
  <si>
    <t>67</t>
  </si>
  <si>
    <t>ОБРАБОТАННЫЕ ПЕРЬЯ И ПУХ И ИЗДЕЛИЯ ИЗ ПЕРЬЕВ ИЛИ ПУХА;ИСКУССТВЕННЫЕ ЦВЕТЫ;ИЗДЕ-</t>
  </si>
  <si>
    <t>68</t>
  </si>
  <si>
    <t>ИЗДЕЛИЯ ИЗ КАМНЯ,ГИПСА,ЦЕМЕНТА,АСБЕСТА,СЛЮДЫ ИЛИ АНАЛОГИЧНЫХ МАТЕРИАЛОВ</t>
  </si>
  <si>
    <t>69</t>
  </si>
  <si>
    <t>КЕРАМИЧЕСКИЕ ИЗДЕЛИЯ</t>
  </si>
  <si>
    <t>70</t>
  </si>
  <si>
    <t>СТЕКЛО И ИЗДЕЛИЯ ИЗ НЕГО</t>
  </si>
  <si>
    <t>71</t>
  </si>
  <si>
    <t>ЖЕМЧУГ ПРИРОДНЫЙ ИЛИ КУЛЬТИВИРОВАННЫЙ,ДРАГОЦЕННЫЕ ИЛИ ПОЛУДРАГОЦЕННЫЕ КАМНИ,ДРАГ</t>
  </si>
  <si>
    <t>72</t>
  </si>
  <si>
    <t>ЧЕРНЫЕ МЕТАЛЛЫ</t>
  </si>
  <si>
    <t>73</t>
  </si>
  <si>
    <t>ИЗДЕЛИЯ ИЗ ЧЕРНЫХ МЕТАЛЛОВ</t>
  </si>
  <si>
    <t>74</t>
  </si>
  <si>
    <t>МЕДЬ И ИЗДЕЛИЯ ИЗ НЕЕ</t>
  </si>
  <si>
    <t>75</t>
  </si>
  <si>
    <t>НИКЕЛЬ И ИЗДЕЛИЯ ИЗ НЕГО</t>
  </si>
  <si>
    <t>76</t>
  </si>
  <si>
    <t>АЛЮМИНИЙ И ИЗДЕЛИЯ ИЗ НЕГО</t>
  </si>
  <si>
    <t>78</t>
  </si>
  <si>
    <t>СВИНЕЦ И ИЗДЕЛИЯ ИЗ НЕГО</t>
  </si>
  <si>
    <t>ГОТОВЫЕ ПРОДУКТЫ ИЗ ЗЕРНА ЗЛАКОВ,МУКИ,КРАХМАЛА ИЛИ МОЛОКА;МУЧНЫЕ КОНДИТЕРСКИЕ ИЗ</t>
  </si>
  <si>
    <t>20</t>
  </si>
  <si>
    <t>ПРОДУКТЫ ПЕРЕРАБОТКИ ОВОЩЕЙ,ФРУКТОВ,ОРЕХОВ ИЛИ ПРОЧИХ ЧАСТЕЙ РАСТЕНИЙ</t>
  </si>
  <si>
    <t>21</t>
  </si>
  <si>
    <t>РАЗНЫЕ ПИЩЕВЫЕ ПРОДУКТЫ</t>
  </si>
  <si>
    <t>22</t>
  </si>
  <si>
    <t>АЛКОГОЛЬНЫЕ И БЕЗАЛКОГОЛЬНЫЕ НАПИТКИ И УКСУС</t>
  </si>
  <si>
    <t>23</t>
  </si>
  <si>
    <t>ОСТАТКИ И ОТХОДЫ ПИЩЕВОЙ ПРОМЫШЛЕННОСТИ;ГОТОВЫЕ КОРМА ДЛЯ ЖИВОТНЫХ</t>
  </si>
  <si>
    <t>24</t>
  </si>
  <si>
    <t>ТАБАК И ПРОМЫШЛЕННЫЕ ЗАМЕНИТЕЛИ ТАБАКА</t>
  </si>
  <si>
    <t>25</t>
  </si>
  <si>
    <t>СОЛЬ;СЕРА;ЗЕМЛИ И КАМЕНЬ;ШТУКАТУРНЫЕ МАТЕРИАЛЫ,ИЗВЕСТЬ И ЦЕМЕНТ</t>
  </si>
  <si>
    <t>26</t>
  </si>
  <si>
    <t>РУДЫ,ШЛАКИ И ЗОЛА</t>
  </si>
  <si>
    <t>27</t>
  </si>
  <si>
    <t>ТОПЛИВО МИНЕРАЛЬНОЕ,НЕФТЬ И ПРОДУКТЫ ИХ ПЕРЕГОНКИ;БИТУМИНОЗНЫЕ ВЕЩЕСТВА;ВОСКИ МИ</t>
  </si>
  <si>
    <t>28</t>
  </si>
  <si>
    <t>ПРОДУКТЫ НЕОРГАНИЧЕСКОЙ ХИМИИ;СОЕДИНЕНИЯ НЕОРГАНИЧЕСКИЕ ИЛИ ОРГАНИЧЕСКИЕ ДРАГОЦЕ</t>
  </si>
  <si>
    <t>29</t>
  </si>
  <si>
    <t>ОРГАНИЧЕСКИЕ ХИМИЧЕСКИЕ СОЕДИНЕНИЯ</t>
  </si>
  <si>
    <t>30</t>
  </si>
  <si>
    <t>ФАРМАЦЕВТИЧЕСКАЯ ПРОДУКЦИЯ</t>
  </si>
  <si>
    <t>31</t>
  </si>
  <si>
    <t>УДОБРЕНИЯ</t>
  </si>
  <si>
    <t>32</t>
  </si>
  <si>
    <t>ЭКСТРАКТЫ ДУБИЛЬНЫЕ ИЛИ КРАСИЛЬНЫЕ;ТАННИНЫ И ИХ ПРОИЗВОДНЫЕ;КРАСИТЕЛИ,ПИГМЕНТЫ И</t>
  </si>
  <si>
    <t>33</t>
  </si>
  <si>
    <t>ЭФИРНЫЕ МАСЛА И РЕЗИНОИДЫ;ПАРФЮМЕРНЫЕ,КОСМЕТИЧЕСКИЕ И ТУАЛЕТНЫЕ СРЕДСТВА</t>
  </si>
  <si>
    <t>34</t>
  </si>
  <si>
    <t>МЫЛО,ПОВЕРХНОСТНО-АКТИВНЫЕ ОРГАНИЧЕСКИЕ ВЕЩЕСТВА,МОЮЩИЕ СРЕДСТВА,СМАЗОЧНЫЕ МАТЕР</t>
  </si>
  <si>
    <t>35</t>
  </si>
  <si>
    <t>БЕЛКОВЫЕ ВЕЩЕСТВА;МОДИФИЦИРОВАННЫЕ КРАХМАЛЫ;КЛЕИ;ФЕРМЕНТЫ</t>
  </si>
  <si>
    <t>36</t>
  </si>
  <si>
    <t>ВЗРЫВЧАТЫЕ ВЕЩЕСТВА;ПИРОТЕХНИЧЕСКИЕ ИЗДЕЛИЯ;СПИЧКИ;ПИРОФОРНЫЕ СПЛАВЫ;НЕКОТОРЫЕ</t>
  </si>
  <si>
    <t>37</t>
  </si>
  <si>
    <t>ФОТО- И КИНОТОВАРЫ</t>
  </si>
  <si>
    <t>38</t>
  </si>
  <si>
    <t>ПРОЧИЕ ХИМИЧЕСКИЕ ПРОДУКТЫ</t>
  </si>
  <si>
    <t>39</t>
  </si>
  <si>
    <t>ПЛАСТМАССЫ И ИЗДЕЛИЯ ИЗ НИХ</t>
  </si>
  <si>
    <t>40</t>
  </si>
  <si>
    <t>Общий импорт</t>
  </si>
  <si>
    <t>БОСНИЯ,ГЕРЦЕГОВИНА</t>
  </si>
  <si>
    <t>81</t>
  </si>
  <si>
    <t>ПРОЧИЕ НЕДРАГОЦЕННЫЕ МЕТАЛЛЫ;МЕТАЛЛОКЕРАМИКА;ИЗДЕЛИЯ ИЗ НИХ</t>
  </si>
  <si>
    <t>82</t>
  </si>
  <si>
    <t>КАУЧУК,РЕЗИНА И ИЗДЕЛИЯ ИЗ НИХ</t>
  </si>
  <si>
    <t>41</t>
  </si>
  <si>
    <t>НЕОБРАБОТАННЫЕ ШКУРЫ (КРОМЕ НАТУРАЛЬНОГО МЕХА) И ВЫДЕЛАННАЯ КОЖА</t>
  </si>
  <si>
    <t>42</t>
  </si>
  <si>
    <t>ИЗДЕЛИЯ ИЗ КОЖИ;ШОРНО-СЕДЕЛЬНЫЕ ИЗДЕЛИЯ И УПРЯЖЬ;ДОРОЖНЫЕ ПРИНАДЛЕЖНОСТИ,ДАМСКИЕ</t>
  </si>
  <si>
    <t>43</t>
  </si>
  <si>
    <t>НАТУРАЛЬНЫЙ И ИСКУСТВЕННЫЙ МЕХ;ИЗДЕЛИЯ ИЗ НЕГО</t>
  </si>
  <si>
    <t>44</t>
  </si>
  <si>
    <t>ДРЕВЕСИНА И ИЗДЕЛИЯ ИЗ НЕЕ;ДРЕВЕСНЫЙ УГОЛЬ</t>
  </si>
  <si>
    <t>46</t>
  </si>
  <si>
    <t>ИЗДЕЛИЯ ИЗ СОЛОМЫ,АЛЬФЫ ИЛИ ПРОЧИХ МАТЕРИАЛОВ ДЛЯ ПЛЕТЕНИЯ;КОРЗИНОЧНЫЕ ИЗДЕЛИЯ И</t>
  </si>
  <si>
    <t>Курс $ США</t>
  </si>
  <si>
    <t>МАКЕДОНИЯ</t>
  </si>
  <si>
    <t>ЕГИПЕТ</t>
  </si>
  <si>
    <t>ВЕЛИКОБРИТАНИЯ</t>
  </si>
  <si>
    <t>СОЕДИНЕННЫЕ ШТАТЫ</t>
  </si>
  <si>
    <t>УЗБЕКИСТАН</t>
  </si>
  <si>
    <t>ИРАК</t>
  </si>
  <si>
    <t>КУВЕЙТ</t>
  </si>
  <si>
    <t>в том числе:</t>
  </si>
  <si>
    <t>Всего:</t>
  </si>
  <si>
    <t>ОВОЩИ И НЕКОТОРЫЕ СЪЕДОБНЫЕ КОРНЕПЛОДЫ И КЛУБНЕПЛОДЫ</t>
  </si>
  <si>
    <t>08</t>
  </si>
  <si>
    <t>СЪЕДОБНЫЕ ФРУКТЫ И ОРЕХИ;КОЖУРА И КОРКИ ЦИТРУСОВЫХ ИЛИ ДЫНЬ</t>
  </si>
  <si>
    <t>09</t>
  </si>
  <si>
    <t>КОФЕ, ЧАЙ, МАТЕ ИЛИ ПАРАГВАЙСКИЙ ЧАЙ И ПРЯНОСТИ</t>
  </si>
  <si>
    <t>10</t>
  </si>
  <si>
    <t>ЗЛАКИ</t>
  </si>
  <si>
    <t>11</t>
  </si>
  <si>
    <t>ПРОДУКЦИЯ МУКОМОЛЬНО-КРУПЯНОЙ ПРОМЫШЛЕННОСТИ;СОЛОД;КРАХМАЛ;ИНУЛИН;ПШЕНИЧНАЯ КЛЕЙ</t>
  </si>
  <si>
    <t>12</t>
  </si>
  <si>
    <t>ИМПОРТ</t>
  </si>
  <si>
    <t>ЭКСПОРТ</t>
  </si>
  <si>
    <t>ИНСТРУМЕНТЫ,ПРИСПОСОБЛЕНИЯ,НОЖЕВЫЕ ИЗДЕЛИЯ,ЛОЖКИ И ВИЛКИ ИЗ НЕДРАГОЦЕННЫХ МЕТАЛЛ</t>
  </si>
  <si>
    <t>83</t>
  </si>
  <si>
    <t>ПРОЧИЕ ИЗДЕЛИЯ ИЗ НЕДРАГОЦЕННЫХ МЕТАЛЛОВ</t>
  </si>
  <si>
    <t>84</t>
  </si>
  <si>
    <t>РЕАКТОРЫ ЯДЕРНЫЕ,КОТЛЫ,ОБОРУДОВАНИЕ И МЕХАНИЧЕСКИЕ УСТРОЙСТВА;ИХ ЧАСТИ</t>
  </si>
  <si>
    <t>85</t>
  </si>
  <si>
    <t>ЭЛЕКТРИЧЕСКИЕ МАШИНЫ И ОБОРУДОВАНИЕ,ИХ ЧАСТИ;ЗВУКОЗАПИСЫВАЮЩАЯ И ЗВУКОВОСПРОИЗВО</t>
  </si>
  <si>
    <t>86</t>
  </si>
  <si>
    <t>ЖЕЛЕЗНОДОРОЖНЫЕ ЛОКОМОТИВЫ ИЛИ МОТОРНЫЕ ВАГОНЫ ТРАМВАЯ,ПОДВИЖНОЙ СОСТАВ И ИХ ЧАС</t>
  </si>
  <si>
    <t>87</t>
  </si>
  <si>
    <t>СРЕДСТВА НАЗЕМНОГО ТРАНСПОРТА,КРОМЕ ЖЕЛЕЗНОДОРОЖНОГО ИЛИ ТРАМВАЙНОГО ПОДВИЖНОГО</t>
  </si>
  <si>
    <t>88</t>
  </si>
  <si>
    <t>ЛЕТАТЕЛЬНЫЕ АППАРАТЫ,КОСМИЧЕСКИЕ АППАРАТЫ, И ИХ ЧАСТИ</t>
  </si>
  <si>
    <t>89</t>
  </si>
  <si>
    <t>СУДА,ЛОДКИ И ДРУГИЕ ПЛАВУЧИЕ КОНСТРУКЦИИ</t>
  </si>
  <si>
    <t>90</t>
  </si>
  <si>
    <t>ИНСТРУМЕНТЫ И АППАРАТЫ ОПТИЧЕСКИЕ,ФОТОГРАФИЧЕСКИЕ,КИНЕМАТОГРАФИЧЕСКИЕ,ИЗМЕРИТЕЛЬ</t>
  </si>
  <si>
    <t>91</t>
  </si>
  <si>
    <t>ЧАСЫ ВСЕХ ВИДОВ И ИХ ЧАСТИ</t>
  </si>
  <si>
    <t>92</t>
  </si>
  <si>
    <t>ИНСТРУМЕНТЫ МУЗЫКАЛЬНЫЕ;ИХ ЧАСТИ И ПРИНАДЛЕЖНОСТИ</t>
  </si>
  <si>
    <t>94</t>
  </si>
  <si>
    <t>МЕБЕЛЬ; ПОСТЕЛЬНЫЕ ПРИНАДЛЕЖНОСТИ,МАТРАЦЫ,ОСНОВЫ МАТРАЦНЫЕ,ДИВАННЫЕ ПОДУШКИ И АН</t>
  </si>
  <si>
    <t>95</t>
  </si>
  <si>
    <t>ИГРУШКИ,ИГРЫ И СПОРТИВНЫЙ ИНВЕНТАРЬ;ИХ ЧАСТИ И ПРИНАДЛЕЖНОСТИ</t>
  </si>
  <si>
    <t>96</t>
  </si>
  <si>
    <t>РАЗНЫЕ ГОТОВЫЕ ИЗДЕЛИЯ</t>
  </si>
  <si>
    <t>97</t>
  </si>
  <si>
    <t>ДОМИНИКАНСКАЯ РЕСПУБЛИКА</t>
  </si>
  <si>
    <t>МАРОККО</t>
  </si>
  <si>
    <t>ПЕРУ</t>
  </si>
  <si>
    <t>ЧЕРНОГОРИЯ</t>
  </si>
  <si>
    <t>14</t>
  </si>
  <si>
    <t>РАСТИТЕЛЬНЫЕ МАТЕРИАЛЫ ДЛЯ ИЗГОТОВЛЕНИЯ ПЛЕТЕНЫХ ИЗДЕЛИЙ;ПРОЧИЕ ПРОДУКТЫ РАСТИТЕ</t>
  </si>
  <si>
    <t>01</t>
  </si>
  <si>
    <t>ЖИВЫЕ ЖИВОТНЫЕ</t>
  </si>
  <si>
    <t>02</t>
  </si>
  <si>
    <t>МЯСО И ПИЩЕВЫЕ МЯСНЫЕ СУБПРОДУКТЫ</t>
  </si>
  <si>
    <t>03</t>
  </si>
  <si>
    <t>РЫБЫ И РАКООБРАЗНЫЕ,МОЛЛЮСКИ И ДРУГИЕ ВОДНЫЕ БЕСПОЗВОНОЧНЫЕ</t>
  </si>
  <si>
    <t>04</t>
  </si>
  <si>
    <t>МОЛОЧНАЯ ПРОДУКЦИЯ;ЯЙЦА ПТИЦ;МЕД НАТУРАЛЬНЫЙ;ПИЩЕВЫЕ ПРОДУКТЫ ЖИВОТНОГО ПРОИСХОЖ</t>
  </si>
  <si>
    <t>05</t>
  </si>
  <si>
    <t>ПРОИЗВЕДЕНИЯ ИСКУССТВА,ПРЕДМЕТЫ КОЛЛЕКЦИОНИРОВАНИЯ И АНТИКВАРИАТ</t>
  </si>
  <si>
    <t xml:space="preserve"> </t>
  </si>
  <si>
    <t xml:space="preserve">код </t>
  </si>
  <si>
    <t>Импорт</t>
  </si>
  <si>
    <t>Экспорт</t>
  </si>
  <si>
    <t>тыс. $ США</t>
  </si>
  <si>
    <t>тыс.сом</t>
  </si>
  <si>
    <t>АФГАНИСТАН</t>
  </si>
  <si>
    <t>АЗЕРБАЙДЖАН</t>
  </si>
  <si>
    <t>АРГЕНТИНА</t>
  </si>
  <si>
    <t>АВСТРАЛИЯ</t>
  </si>
  <si>
    <t>АВСТРИЯ</t>
  </si>
  <si>
    <t>БАНГЛАДЕШ</t>
  </si>
  <si>
    <t>БЕЛЬГИЯ</t>
  </si>
  <si>
    <t>БРАЗИЛИЯ</t>
  </si>
  <si>
    <t>ЕВРОПЕЙСКОЕ СООБЩЕСТВО (ЕС)</t>
  </si>
  <si>
    <t>БОЛГАРИЯ</t>
  </si>
  <si>
    <t>КАНАДА</t>
  </si>
  <si>
    <t>ШРИ ЛАНКА</t>
  </si>
  <si>
    <t>ЧИЛИ</t>
  </si>
  <si>
    <t>КИТАЙ</t>
  </si>
  <si>
    <t>ТАЙВАНЬ</t>
  </si>
  <si>
    <t>КОЛУМБИЯ</t>
  </si>
  <si>
    <t>КОСТА-РИКА</t>
  </si>
  <si>
    <t>ХОРВАТИЯ</t>
  </si>
  <si>
    <t>ЧЕШСКАЯ РЕСПУБЛИКА</t>
  </si>
  <si>
    <t>ДАНИЯ</t>
  </si>
  <si>
    <t>ЭКВАДОР</t>
  </si>
  <si>
    <t>ЭСТОНИЯ</t>
  </si>
  <si>
    <t>ФИНЛЯНДИЯ</t>
  </si>
  <si>
    <t>ФРАНЦИЯ</t>
  </si>
  <si>
    <t>ГРУЗИЯ</t>
  </si>
  <si>
    <t>ГЕРМАНИЯ</t>
  </si>
  <si>
    <t>ГРЕЦИЯ</t>
  </si>
  <si>
    <t>ГОНКОНГ</t>
  </si>
  <si>
    <t>ВЕНГРИЯ</t>
  </si>
  <si>
    <t>ИНДИЯ</t>
  </si>
  <si>
    <t>ИНДОНЕЗИЯ</t>
  </si>
  <si>
    <t>ИРАН</t>
  </si>
  <si>
    <t>ИРЛАНДИЯ</t>
  </si>
  <si>
    <t>ИЗРАИЛЬ</t>
  </si>
  <si>
    <t>ИТАЛИЯ</t>
  </si>
  <si>
    <t>ЯМАЙКА</t>
  </si>
  <si>
    <t>ЯПОНИЯ</t>
  </si>
  <si>
    <t>КЕНИЯ</t>
  </si>
  <si>
    <t>КОРЕЯ</t>
  </si>
  <si>
    <t>ЛАТВИЯ</t>
  </si>
  <si>
    <t>ЛИТВА</t>
  </si>
  <si>
    <t>МАЛАЙЗИЯ</t>
  </si>
  <si>
    <t>МЕКСИКА</t>
  </si>
  <si>
    <t>МОНГОЛИЯ</t>
  </si>
  <si>
    <t>МОЛДОВА</t>
  </si>
  <si>
    <t>НИДЕРЛАНДЫ</t>
  </si>
  <si>
    <t>НОВАЯ ЗЕЛАНДИЯ</t>
  </si>
  <si>
    <t>НОРВЕГИЯ</t>
  </si>
  <si>
    <t>ПАКИСТАН</t>
  </si>
  <si>
    <t>ФИЛИПИНЫ</t>
  </si>
  <si>
    <t>ПОЛЬША</t>
  </si>
  <si>
    <t>ПОРТУГАЛИЯ</t>
  </si>
  <si>
    <t>ПУЭРТО-РИКО</t>
  </si>
  <si>
    <t>РУМЫНИЯ</t>
  </si>
  <si>
    <t>САУДОВСКАЯ АРАВИЯ</t>
  </si>
  <si>
    <t>СЕРБИЯ</t>
  </si>
  <si>
    <t>СИНГАПУР</t>
  </si>
  <si>
    <t>СЛОВАКИЯ</t>
  </si>
  <si>
    <t>ВЬЕТНАМ</t>
  </si>
  <si>
    <t>СЛОВЕНИЯ</t>
  </si>
  <si>
    <t>ЮЖНО-АФРИКАНСКАЯ РЕСПУБЛИКА</t>
  </si>
  <si>
    <t>ИСПАНИЯ</t>
  </si>
  <si>
    <t>ШВЕЦИЯ</t>
  </si>
  <si>
    <t>ШВЕЙЦАРИЯ</t>
  </si>
  <si>
    <t>ТАДЖИКИСТАН</t>
  </si>
  <si>
    <t>ТАИЛАНД</t>
  </si>
  <si>
    <t>ОБЪЕД.АРАБ.ЭМИРАТЫ</t>
  </si>
  <si>
    <t>ТУНИС</t>
  </si>
  <si>
    <t>ТУРЦИЯ</t>
  </si>
  <si>
    <t>ТУРКМЕНИСТАН</t>
  </si>
  <si>
    <t>УКРАИНА</t>
  </si>
  <si>
    <t>код</t>
  </si>
  <si>
    <t>наименование товара</t>
  </si>
  <si>
    <t>ПРОДУКТЫ ЖИВОТНОГО ПРОИСХОЖДЕНИЯ,В ДРУГОМ МЕСТЕ НЕ ПОИМЕНОВАННЫЕ ИЛИ НЕ ВКЛЮЧЕН</t>
  </si>
  <si>
    <t>06</t>
  </si>
  <si>
    <t>ЖИВЫЕ ДЕРЕВЬЯ И ДРУГИЕ РАСТЕНИЯ;ЛУКОВИЦЫ,КОРНИ И ПРОЧИЕ АНАЛОГИЧНЫЕ ЧАСТИ РАСТЕН</t>
  </si>
  <si>
    <t>07</t>
  </si>
  <si>
    <t>МЬЯНМА</t>
  </si>
  <si>
    <t>ИОРДАНИЯ</t>
  </si>
  <si>
    <t>АЛБАНИЯ</t>
  </si>
  <si>
    <t>КАМБОДЖА</t>
  </si>
  <si>
    <t>СТРАНА НЕИЗВЕСТНА</t>
  </si>
  <si>
    <t>Уд. вес, в %  (по стоим.)</t>
  </si>
  <si>
    <t>страны дальнего зарубежья</t>
  </si>
  <si>
    <t>Темп роста, в %</t>
  </si>
  <si>
    <t>Наименование товара</t>
  </si>
  <si>
    <t>Наименование стран</t>
  </si>
  <si>
    <t>КАТАР</t>
  </si>
  <si>
    <t>БАРБАДОС</t>
  </si>
  <si>
    <t>ГАЙАНА</t>
  </si>
  <si>
    <t>тыс.тонн</t>
  </si>
  <si>
    <t>млн.$</t>
  </si>
  <si>
    <t>млн.сом</t>
  </si>
  <si>
    <t>по весу</t>
  </si>
  <si>
    <t>ВНЕШНЕТОРГОВЫЙ ОБОРОТ (1+2)</t>
  </si>
  <si>
    <t>Уд.вес во ВО</t>
  </si>
  <si>
    <t>Уд. вес в общем импорте</t>
  </si>
  <si>
    <t>Уд. вес в общем  экспорте</t>
  </si>
  <si>
    <t>Кол-во деклараций (шт)</t>
  </si>
  <si>
    <t>по ст-ти (в $ э.)</t>
  </si>
  <si>
    <t>в том числе</t>
  </si>
  <si>
    <t>Общий импорт из стран СНГ</t>
  </si>
  <si>
    <t>Общий импорт из стран вне СНГ</t>
  </si>
  <si>
    <t>Экспорт в страны СНГ</t>
  </si>
  <si>
    <t>Экспорт в страны вне СНГ</t>
  </si>
  <si>
    <t>страны СНГ:</t>
  </si>
  <si>
    <t>КИПР</t>
  </si>
  <si>
    <t>79</t>
  </si>
  <si>
    <t>ЦИНК И ИЗДЕЛИЯ ИЗ НЕГО</t>
  </si>
  <si>
    <t>БАХРЕЙН</t>
  </si>
  <si>
    <t>ОМАН</t>
  </si>
  <si>
    <t>ЭФИОПИЯ</t>
  </si>
  <si>
    <t xml:space="preserve">  </t>
  </si>
  <si>
    <t xml:space="preserve">    </t>
  </si>
  <si>
    <t>ГВАТЕМАЛА</t>
  </si>
  <si>
    <t>КУБА</t>
  </si>
  <si>
    <t>ЛАОС</t>
  </si>
  <si>
    <t>ЛЮКСЕМБУРГ</t>
  </si>
  <si>
    <t>НЕПАЛ</t>
  </si>
  <si>
    <t>РУАНДА</t>
  </si>
  <si>
    <t>СИРИЯ</t>
  </si>
  <si>
    <t>ТАНЗАНИЯ</t>
  </si>
  <si>
    <r>
      <t xml:space="preserve">вес-нетто </t>
    </r>
    <r>
      <rPr>
        <sz val="8"/>
        <color indexed="8"/>
        <rFont val="Times New Roman"/>
        <family val="1"/>
      </rPr>
      <t>(тонн)</t>
    </r>
  </si>
  <si>
    <t>вес-нетто (тонн)</t>
  </si>
  <si>
    <t>АЛЖИР</t>
  </si>
  <si>
    <t>КНДР</t>
  </si>
  <si>
    <t>ЛИВАН</t>
  </si>
  <si>
    <t>45</t>
  </si>
  <si>
    <t>ПРОБКА И ИЗДЕЛИЯ ИЗ НЕЕ</t>
  </si>
  <si>
    <t>47</t>
  </si>
  <si>
    <t>МАССА ИЗ ДРЕВЕСИНЫ ИЛИ ИЗ ДРУГИХ ВОЛОКНИСТЫХ ЦЕЛЮЛЛОЗНЫХ МАТЕРИАЛОВ;РЕГЕНИРИРУЕМ</t>
  </si>
  <si>
    <t>53</t>
  </si>
  <si>
    <t>ПРОЧИЕ РАСТИТЕЛЬНЫЕ ТЕКСТИЛЬНЫЕ ВОЛОКНА;БУМАЖНАЯ ПРЯЖА И ТКАНИ ИЗ БУМАЖНОЙ ПРЯЖИ</t>
  </si>
  <si>
    <t>БРИТАНСКИЕ ВИРГИНСКИЕ ОСТРОВА</t>
  </si>
  <si>
    <t>ГАНА</t>
  </si>
  <si>
    <t>ДОМИНИКА</t>
  </si>
  <si>
    <t>КОНГО</t>
  </si>
  <si>
    <t>МАВРИКИЙ</t>
  </si>
  <si>
    <t>МАЛЬТА</t>
  </si>
  <si>
    <t>НИГЕРИЯ</t>
  </si>
  <si>
    <t>СВАЗИЛЕНД</t>
  </si>
  <si>
    <t>СУДАН</t>
  </si>
  <si>
    <t>ТРИНИДАД И ТОБАГО</t>
  </si>
  <si>
    <t>Темп роста, в %  (2020г. к 2019.)</t>
  </si>
  <si>
    <t>АНДОРРА</t>
  </si>
  <si>
    <t>БАГАМСКИЕ ОСТРОВА</t>
  </si>
  <si>
    <t>ГОНДУРАС</t>
  </si>
  <si>
    <t>ИСЛАНДИЯ</t>
  </si>
  <si>
    <t>ЛИХТЕНШТЕЙН</t>
  </si>
  <si>
    <t>СЬЕРА-ЛЕОНЕ</t>
  </si>
  <si>
    <t>САН-МАРИНО</t>
  </si>
  <si>
    <t>СУРИНАМ</t>
  </si>
  <si>
    <t>УРУГВАЙ</t>
  </si>
  <si>
    <t>АМЕРИКАНСКОЕ САМОА</t>
  </si>
  <si>
    <t>ВЕНЕСУЗЛА</t>
  </si>
  <si>
    <t>СЕНТ-КИТТС И НЕВИС</t>
  </si>
  <si>
    <t>АНГИЛЬЯ</t>
  </si>
  <si>
    <t>ЗИМБАБВЕ</t>
  </si>
  <si>
    <t>80</t>
  </si>
  <si>
    <t>ОЛОВО И ИЗДЕЛИЯ ИЗ НЕГО</t>
  </si>
  <si>
    <t>МАДАГАСКАР</t>
  </si>
  <si>
    <t>ТОКЕЛАУ</t>
  </si>
  <si>
    <t>УГАНДА</t>
  </si>
  <si>
    <t>БУРКИНА-ФАСО</t>
  </si>
  <si>
    <t>БОЛИВИЯ</t>
  </si>
  <si>
    <t>БОТСВАНА</t>
  </si>
  <si>
    <t>МАЛЬДИВЫ</t>
  </si>
  <si>
    <t>БРУНЕЙ-ДАРУССАЛАМ</t>
  </si>
  <si>
    <t xml:space="preserve">Объем внешней торговли за январь - декабрь 2019 - 2020 годы </t>
  </si>
  <si>
    <t>январь-декабрь 2019 года</t>
  </si>
  <si>
    <t>январь-декабрь 2020 года</t>
  </si>
  <si>
    <t>Объемы внешней торговли за  январь-декабрь 2019-2020гг.</t>
  </si>
  <si>
    <t>Объем внешней торговли со странами СНГ за январь-декабрь 2019-2020гг.</t>
  </si>
  <si>
    <t>Объем внешней торговли со странами вне СНГ за январь-декабрь 2019-2020гг.</t>
  </si>
  <si>
    <t>ВИРГИНСКИЕ О-ВА</t>
  </si>
  <si>
    <t>ГАМБИЯ</t>
  </si>
  <si>
    <t>ЛИВИЯ</t>
  </si>
  <si>
    <t>НИГЕР</t>
  </si>
  <si>
    <t>СЕНЕГАЛ</t>
  </si>
  <si>
    <t>ЧАД</t>
  </si>
  <si>
    <t xml:space="preserve">Объем внешней торговли со странами СНГ и вне СНГ за январь-декабрь 2019-2020гг. </t>
  </si>
  <si>
    <t>Оборот,  январь-декабрь 2019 года</t>
  </si>
  <si>
    <t>Оборот,  январь-декабрь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</si>
</sst>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0.000"/>
    <numFmt numFmtId="180" formatCode="#,##0.0"/>
    <numFmt numFmtId="181" formatCode="#,##0.000"/>
    <numFmt numFmtId="182" formatCode="0.000000"/>
    <numFmt numFmtId="183" formatCode="0.00000"/>
    <numFmt numFmtId="184" formatCode="0.0000"/>
    <numFmt numFmtId="185" formatCode="0.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5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4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5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54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5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22" borderId="0" applyNumberFormat="0" applyBorder="0" applyAlignment="0" applyProtection="0"/>
    <xf numFmtId="0" fontId="55" fillId="14" borderId="0" applyNumberFormat="0" applyBorder="0" applyAlignment="0" applyProtection="0"/>
    <xf numFmtId="0" fontId="56" fillId="2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6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4" borderId="0" applyNumberFormat="0" applyBorder="0" applyAlignment="0" applyProtection="0"/>
    <xf numFmtId="0" fontId="55" fillId="25" borderId="0" applyNumberFormat="0" applyBorder="0" applyAlignment="0" applyProtection="0"/>
    <xf numFmtId="0" fontId="55" fillId="4" borderId="0" applyNumberFormat="0" applyBorder="0" applyAlignment="0" applyProtection="0"/>
    <xf numFmtId="0" fontId="56" fillId="2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19" borderId="0" applyNumberFormat="0" applyBorder="0" applyAlignment="0" applyProtection="0"/>
    <xf numFmtId="0" fontId="55" fillId="26" borderId="0" applyNumberFormat="0" applyBorder="0" applyAlignment="0" applyProtection="0"/>
    <xf numFmtId="0" fontId="55" fillId="19" borderId="0" applyNumberFormat="0" applyBorder="0" applyAlignment="0" applyProtection="0"/>
    <xf numFmtId="0" fontId="56" fillId="26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3" borderId="1" applyNumberFormat="0" applyAlignment="0" applyProtection="0"/>
    <xf numFmtId="0" fontId="59" fillId="2" borderId="2" applyNumberFormat="0" applyAlignment="0" applyProtection="0"/>
    <xf numFmtId="0" fontId="59" fillId="34" borderId="2" applyNumberFormat="0" applyAlignment="0" applyProtection="0"/>
    <xf numFmtId="0" fontId="59" fillId="2" borderId="2" applyNumberFormat="0" applyAlignment="0" applyProtection="0"/>
    <xf numFmtId="0" fontId="60" fillId="34" borderId="2" applyNumberFormat="0" applyAlignment="0" applyProtection="0"/>
    <xf numFmtId="0" fontId="59" fillId="2" borderId="2" applyNumberFormat="0" applyAlignment="0" applyProtection="0"/>
    <xf numFmtId="0" fontId="59" fillId="2" borderId="2" applyNumberFormat="0" applyAlignment="0" applyProtection="0"/>
    <xf numFmtId="0" fontId="59" fillId="2" borderId="2" applyNumberFormat="0" applyAlignment="0" applyProtection="0"/>
    <xf numFmtId="0" fontId="59" fillId="2" borderId="2" applyNumberFormat="0" applyAlignment="0" applyProtection="0"/>
    <xf numFmtId="0" fontId="61" fillId="2" borderId="1" applyNumberFormat="0" applyAlignment="0" applyProtection="0"/>
    <xf numFmtId="0" fontId="61" fillId="34" borderId="1" applyNumberFormat="0" applyAlignment="0" applyProtection="0"/>
    <xf numFmtId="0" fontId="61" fillId="2" borderId="1" applyNumberFormat="0" applyAlignment="0" applyProtection="0"/>
    <xf numFmtId="0" fontId="62" fillId="34" borderId="1" applyNumberFormat="0" applyAlignment="0" applyProtection="0"/>
    <xf numFmtId="0" fontId="61" fillId="2" borderId="1" applyNumberFormat="0" applyAlignment="0" applyProtection="0"/>
    <xf numFmtId="0" fontId="61" fillId="2" borderId="1" applyNumberFormat="0" applyAlignment="0" applyProtection="0"/>
    <xf numFmtId="0" fontId="61" fillId="2" borderId="1" applyNumberFormat="0" applyAlignment="0" applyProtection="0"/>
    <xf numFmtId="0" fontId="61" fillId="2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5" applyNumberFormat="0" applyFill="0" applyAlignment="0" applyProtection="0"/>
    <xf numFmtId="0" fontId="64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9" fillId="0" borderId="6" applyNumberFormat="0" applyFill="0" applyAlignment="0" applyProtection="0"/>
    <xf numFmtId="0" fontId="65" fillId="0" borderId="7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8" fillId="35" borderId="10" applyNumberFormat="0" applyAlignment="0" applyProtection="0"/>
    <xf numFmtId="0" fontId="69" fillId="35" borderId="10" applyNumberFormat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72" fillId="3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0" fillId="38" borderId="11" applyNumberFormat="0" applyFont="0" applyAlignment="0" applyProtection="0"/>
    <xf numFmtId="0" fontId="1" fillId="38" borderId="11" applyNumberFormat="0" applyFont="0" applyAlignment="0" applyProtection="0"/>
    <xf numFmtId="0" fontId="54" fillId="38" borderId="11" applyNumberFormat="0" applyFont="0" applyAlignment="0" applyProtection="0"/>
    <xf numFmtId="0" fontId="1" fillId="3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1" fillId="39" borderId="0" applyNumberFormat="0" applyBorder="0" applyAlignment="0" applyProtection="0"/>
    <xf numFmtId="0" fontId="82" fillId="39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180" fontId="83" fillId="0" borderId="0" xfId="0" applyNumberFormat="1" applyFont="1" applyBorder="1" applyAlignment="1">
      <alignment/>
    </xf>
    <xf numFmtId="1" fontId="83" fillId="0" borderId="0" xfId="0" applyNumberFormat="1" applyFont="1" applyBorder="1" applyAlignment="1">
      <alignment/>
    </xf>
    <xf numFmtId="180" fontId="83" fillId="2" borderId="0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180" fontId="83" fillId="0" borderId="0" xfId="0" applyNumberFormat="1" applyFont="1" applyFill="1" applyBorder="1" applyAlignment="1">
      <alignment/>
    </xf>
    <xf numFmtId="0" fontId="84" fillId="0" borderId="0" xfId="0" applyFont="1" applyAlignment="1">
      <alignment horizontal="left"/>
    </xf>
    <xf numFmtId="4" fontId="83" fillId="0" borderId="0" xfId="0" applyNumberFormat="1" applyFont="1" applyAlignment="1">
      <alignment/>
    </xf>
    <xf numFmtId="177" fontId="12" fillId="0" borderId="13" xfId="245" applyNumberFormat="1" applyFont="1" applyBorder="1" applyAlignment="1">
      <alignment/>
    </xf>
    <xf numFmtId="0" fontId="3" fillId="0" borderId="0" xfId="0" applyFont="1" applyAlignment="1">
      <alignment/>
    </xf>
    <xf numFmtId="177" fontId="11" fillId="0" borderId="14" xfId="245" applyNumberFormat="1" applyFont="1" applyBorder="1" applyAlignment="1">
      <alignment horizontal="center" vertical="center" wrapText="1"/>
    </xf>
    <xf numFmtId="177" fontId="11" fillId="0" borderId="15" xfId="245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0" fontId="85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85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0" borderId="16" xfId="0" applyFont="1" applyBorder="1" applyAlignment="1">
      <alignment vertical="top" wrapText="1"/>
    </xf>
    <xf numFmtId="3" fontId="85" fillId="0" borderId="16" xfId="0" applyNumberFormat="1" applyFont="1" applyBorder="1" applyAlignment="1">
      <alignment vertical="top" wrapText="1"/>
    </xf>
    <xf numFmtId="0" fontId="85" fillId="0" borderId="0" xfId="0" applyFont="1" applyBorder="1" applyAlignment="1">
      <alignment/>
    </xf>
    <xf numFmtId="177" fontId="87" fillId="0" borderId="17" xfId="245" applyNumberFormat="1" applyFont="1" applyBorder="1" applyAlignment="1">
      <alignment/>
    </xf>
    <xf numFmtId="0" fontId="88" fillId="40" borderId="0" xfId="0" applyFont="1" applyFill="1" applyBorder="1" applyAlignment="1">
      <alignment vertical="center"/>
    </xf>
    <xf numFmtId="180" fontId="88" fillId="40" borderId="0" xfId="0" applyNumberFormat="1" applyFont="1" applyFill="1" applyBorder="1" applyAlignment="1">
      <alignment vertical="center"/>
    </xf>
    <xf numFmtId="180" fontId="88" fillId="0" borderId="0" xfId="0" applyNumberFormat="1" applyFont="1" applyBorder="1" applyAlignment="1">
      <alignment vertical="center"/>
    </xf>
    <xf numFmtId="177" fontId="89" fillId="0" borderId="0" xfId="245" applyNumberFormat="1" applyFont="1" applyBorder="1" applyAlignment="1">
      <alignment vertical="center"/>
    </xf>
    <xf numFmtId="0" fontId="85" fillId="0" borderId="0" xfId="0" applyFont="1" applyBorder="1" applyAlignment="1">
      <alignment horizontal="left" vertical="top" wrapText="1"/>
    </xf>
    <xf numFmtId="4" fontId="88" fillId="40" borderId="13" xfId="0" applyNumberFormat="1" applyFont="1" applyFill="1" applyBorder="1" applyAlignment="1">
      <alignment/>
    </xf>
    <xf numFmtId="4" fontId="88" fillId="0" borderId="0" xfId="0" applyNumberFormat="1" applyFont="1" applyBorder="1" applyAlignment="1">
      <alignment/>
    </xf>
    <xf numFmtId="0" fontId="88" fillId="0" borderId="0" xfId="0" applyFont="1" applyAlignment="1">
      <alignment/>
    </xf>
    <xf numFmtId="3" fontId="88" fillId="0" borderId="0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0" fontId="87" fillId="0" borderId="0" xfId="0" applyFont="1" applyBorder="1" applyAlignment="1">
      <alignment vertical="top" wrapText="1"/>
    </xf>
    <xf numFmtId="10" fontId="87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vertical="top" wrapText="1"/>
    </xf>
    <xf numFmtId="180" fontId="88" fillId="0" borderId="0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center" vertical="center"/>
    </xf>
    <xf numFmtId="177" fontId="11" fillId="0" borderId="13" xfId="248" applyNumberFormat="1" applyFont="1" applyBorder="1" applyAlignment="1">
      <alignment vertical="center"/>
    </xf>
    <xf numFmtId="177" fontId="11" fillId="0" borderId="13" xfId="0" applyNumberFormat="1" applyFont="1" applyBorder="1" applyAlignment="1">
      <alignment/>
    </xf>
    <xf numFmtId="180" fontId="2" fillId="40" borderId="13" xfId="219" applyNumberFormat="1" applyFont="1" applyFill="1" applyBorder="1" applyAlignment="1">
      <alignment vertical="center"/>
      <protection/>
    </xf>
    <xf numFmtId="0" fontId="3" fillId="40" borderId="13" xfId="0" applyFont="1" applyFill="1" applyBorder="1" applyAlignment="1">
      <alignment vertical="center"/>
    </xf>
    <xf numFmtId="0" fontId="2" fillId="40" borderId="13" xfId="0" applyFont="1" applyFill="1" applyBorder="1" applyAlignment="1">
      <alignment vertical="center"/>
    </xf>
    <xf numFmtId="0" fontId="3" fillId="40" borderId="13" xfId="0" applyFont="1" applyFill="1" applyBorder="1" applyAlignment="1">
      <alignment/>
    </xf>
    <xf numFmtId="177" fontId="12" fillId="40" borderId="13" xfId="245" applyNumberFormat="1" applyFont="1" applyFill="1" applyBorder="1" applyAlignment="1">
      <alignment/>
    </xf>
    <xf numFmtId="177" fontId="12" fillId="40" borderId="13" xfId="245" applyNumberFormat="1" applyFont="1" applyFill="1" applyBorder="1" applyAlignment="1">
      <alignment horizontal="right" wrapText="1"/>
    </xf>
    <xf numFmtId="177" fontId="12" fillId="40" borderId="13" xfId="245" applyNumberFormat="1" applyFont="1" applyFill="1" applyBorder="1" applyAlignment="1">
      <alignment horizontal="right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wrapText="1"/>
    </xf>
    <xf numFmtId="0" fontId="2" fillId="40" borderId="18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3" fontId="2" fillId="40" borderId="13" xfId="0" applyNumberFormat="1" applyFont="1" applyFill="1" applyBorder="1" applyAlignment="1">
      <alignment vertical="top" wrapText="1"/>
    </xf>
    <xf numFmtId="3" fontId="3" fillId="40" borderId="13" xfId="0" applyNumberFormat="1" applyFont="1" applyFill="1" applyBorder="1" applyAlignment="1">
      <alignment/>
    </xf>
    <xf numFmtId="177" fontId="12" fillId="40" borderId="13" xfId="248" applyNumberFormat="1" applyFont="1" applyFill="1" applyBorder="1" applyAlignment="1">
      <alignment/>
    </xf>
    <xf numFmtId="4" fontId="90" fillId="0" borderId="14" xfId="0" applyNumberFormat="1" applyFont="1" applyBorder="1" applyAlignment="1">
      <alignment horizontal="center" vertical="center" wrapText="1"/>
    </xf>
    <xf numFmtId="180" fontId="83" fillId="0" borderId="0" xfId="0" applyNumberFormat="1" applyFont="1" applyAlignment="1">
      <alignment/>
    </xf>
    <xf numFmtId="0" fontId="83" fillId="0" borderId="0" xfId="0" applyFont="1" applyAlignment="1">
      <alignment/>
    </xf>
    <xf numFmtId="180" fontId="90" fillId="0" borderId="13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180" fontId="83" fillId="0" borderId="13" xfId="0" applyNumberFormat="1" applyFont="1" applyBorder="1" applyAlignment="1">
      <alignment/>
    </xf>
    <xf numFmtId="0" fontId="88" fillId="40" borderId="13" xfId="0" applyFont="1" applyFill="1" applyBorder="1" applyAlignment="1">
      <alignment wrapText="1"/>
    </xf>
    <xf numFmtId="0" fontId="88" fillId="40" borderId="18" xfId="0" applyFont="1" applyFill="1" applyBorder="1" applyAlignment="1">
      <alignment wrapText="1"/>
    </xf>
    <xf numFmtId="1" fontId="90" fillId="0" borderId="19" xfId="0" applyNumberFormat="1" applyFont="1" applyBorder="1" applyAlignment="1">
      <alignment horizontal="center" vertical="center" wrapText="1"/>
    </xf>
    <xf numFmtId="1" fontId="90" fillId="0" borderId="20" xfId="0" applyNumberFormat="1" applyFont="1" applyBorder="1" applyAlignment="1">
      <alignment horizontal="center" vertical="center" wrapText="1"/>
    </xf>
    <xf numFmtId="180" fontId="90" fillId="2" borderId="0" xfId="0" applyNumberFormat="1" applyFont="1" applyFill="1" applyBorder="1" applyAlignment="1">
      <alignment horizontal="center" vertical="center" wrapText="1"/>
    </xf>
    <xf numFmtId="180" fontId="90" fillId="0" borderId="0" xfId="0" applyNumberFormat="1" applyFont="1" applyBorder="1" applyAlignment="1">
      <alignment horizontal="center" vertical="center" wrapText="1"/>
    </xf>
    <xf numFmtId="180" fontId="90" fillId="0" borderId="0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center"/>
    </xf>
    <xf numFmtId="0" fontId="83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77" fontId="11" fillId="0" borderId="13" xfId="245" applyNumberFormat="1" applyFont="1" applyBorder="1" applyAlignment="1">
      <alignment/>
    </xf>
    <xf numFmtId="180" fontId="3" fillId="0" borderId="13" xfId="219" applyNumberFormat="1" applyFont="1" applyBorder="1">
      <alignment/>
      <protection/>
    </xf>
    <xf numFmtId="1" fontId="83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center"/>
    </xf>
    <xf numFmtId="180" fontId="90" fillId="2" borderId="13" xfId="0" applyNumberFormat="1" applyFont="1" applyFill="1" applyBorder="1" applyAlignment="1">
      <alignment/>
    </xf>
    <xf numFmtId="180" fontId="90" fillId="0" borderId="13" xfId="0" applyNumberFormat="1" applyFont="1" applyFill="1" applyBorder="1" applyAlignment="1">
      <alignment/>
    </xf>
    <xf numFmtId="180" fontId="3" fillId="40" borderId="13" xfId="219" applyNumberFormat="1" applyFont="1" applyFill="1" applyBorder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40" borderId="13" xfId="0" applyNumberFormat="1" applyFont="1" applyFill="1" applyBorder="1" applyAlignment="1">
      <alignment/>
    </xf>
    <xf numFmtId="0" fontId="3" fillId="40" borderId="0" xfId="0" applyFont="1" applyFill="1" applyAlignment="1">
      <alignment/>
    </xf>
    <xf numFmtId="1" fontId="3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" fontId="2" fillId="2" borderId="13" xfId="220" applyNumberFormat="1" applyFont="1" applyFill="1" applyBorder="1" applyAlignment="1">
      <alignment wrapText="1"/>
      <protection/>
    </xf>
    <xf numFmtId="0" fontId="90" fillId="40" borderId="13" xfId="0" applyFont="1" applyFill="1" applyBorder="1" applyAlignment="1">
      <alignment wrapText="1"/>
    </xf>
    <xf numFmtId="0" fontId="90" fillId="40" borderId="18" xfId="0" applyFont="1" applyFill="1" applyBorder="1" applyAlignment="1">
      <alignment wrapText="1"/>
    </xf>
    <xf numFmtId="4" fontId="90" fillId="40" borderId="13" xfId="0" applyNumberFormat="1" applyFont="1" applyFill="1" applyBorder="1" applyAlignment="1">
      <alignment/>
    </xf>
    <xf numFmtId="4" fontId="90" fillId="0" borderId="0" xfId="0" applyNumberFormat="1" applyFont="1" applyBorder="1" applyAlignment="1">
      <alignment/>
    </xf>
    <xf numFmtId="0" fontId="90" fillId="0" borderId="0" xfId="0" applyFont="1" applyAlignment="1">
      <alignment/>
    </xf>
    <xf numFmtId="1" fontId="15" fillId="0" borderId="0" xfId="0" applyNumberFormat="1" applyFont="1" applyBorder="1" applyAlignment="1">
      <alignment horizontal="left"/>
    </xf>
    <xf numFmtId="18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180" fontId="90" fillId="0" borderId="14" xfId="0" applyNumberFormat="1" applyFont="1" applyBorder="1" applyAlignment="1">
      <alignment horizontal="center" vertical="center" wrapText="1"/>
    </xf>
    <xf numFmtId="180" fontId="90" fillId="0" borderId="15" xfId="0" applyNumberFormat="1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180" fontId="3" fillId="0" borderId="17" xfId="0" applyNumberFormat="1" applyFont="1" applyFill="1" applyBorder="1" applyAlignment="1">
      <alignment/>
    </xf>
    <xf numFmtId="180" fontId="83" fillId="0" borderId="13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" fontId="83" fillId="0" borderId="13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90" fillId="0" borderId="14" xfId="0" applyNumberFormat="1" applyFont="1" applyBorder="1" applyAlignment="1">
      <alignment horizontal="center" vertical="center" wrapText="1"/>
    </xf>
    <xf numFmtId="180" fontId="90" fillId="0" borderId="15" xfId="0" applyNumberFormat="1" applyFont="1" applyBorder="1" applyAlignment="1">
      <alignment horizontal="center" vertical="center" wrapText="1"/>
    </xf>
    <xf numFmtId="180" fontId="90" fillId="0" borderId="22" xfId="0" applyNumberFormat="1" applyFont="1" applyBorder="1" applyAlignment="1">
      <alignment/>
    </xf>
    <xf numFmtId="180" fontId="90" fillId="0" borderId="23" xfId="0" applyNumberFormat="1" applyFont="1" applyBorder="1" applyAlignment="1">
      <alignment/>
    </xf>
    <xf numFmtId="180" fontId="2" fillId="0" borderId="24" xfId="0" applyNumberFormat="1" applyFont="1" applyBorder="1" applyAlignment="1">
      <alignment horizontal="center" vertical="center"/>
    </xf>
    <xf numFmtId="177" fontId="11" fillId="0" borderId="24" xfId="245" applyNumberFormat="1" applyFont="1" applyBorder="1" applyAlignment="1">
      <alignment horizontal="center" vertical="center" wrapText="1"/>
    </xf>
    <xf numFmtId="177" fontId="11" fillId="0" borderId="25" xfId="245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5" fillId="0" borderId="0" xfId="215" applyNumberFormat="1" applyFont="1" applyBorder="1" applyAlignment="1">
      <alignment horizontal="left" vertical="center" wrapText="1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0" fontId="2" fillId="0" borderId="13" xfId="0" applyNumberFormat="1" applyFont="1" applyBorder="1" applyAlignment="1">
      <alignment horizontal="center" vertical="center"/>
    </xf>
    <xf numFmtId="1" fontId="84" fillId="0" borderId="28" xfId="0" applyNumberFormat="1" applyFont="1" applyBorder="1" applyAlignment="1">
      <alignment horizontal="left" vertical="center"/>
    </xf>
    <xf numFmtId="1" fontId="84" fillId="0" borderId="29" xfId="0" applyNumberFormat="1" applyFont="1" applyBorder="1" applyAlignment="1">
      <alignment horizontal="left" vertical="center"/>
    </xf>
    <xf numFmtId="1" fontId="84" fillId="0" borderId="30" xfId="0" applyNumberFormat="1" applyFont="1" applyBorder="1" applyAlignment="1">
      <alignment horizontal="left" vertical="center"/>
    </xf>
    <xf numFmtId="1" fontId="90" fillId="0" borderId="26" xfId="0" applyNumberFormat="1" applyFont="1" applyBorder="1" applyAlignment="1">
      <alignment horizontal="center" vertical="center" wrapText="1"/>
    </xf>
    <xf numFmtId="1" fontId="90" fillId="0" borderId="31" xfId="0" applyNumberFormat="1" applyFont="1" applyBorder="1" applyAlignment="1">
      <alignment horizontal="center" vertical="center" wrapText="1"/>
    </xf>
    <xf numFmtId="1" fontId="90" fillId="0" borderId="24" xfId="0" applyNumberFormat="1" applyFont="1" applyBorder="1" applyAlignment="1">
      <alignment horizontal="center" vertical="center" wrapText="1"/>
    </xf>
    <xf numFmtId="1" fontId="90" fillId="0" borderId="13" xfId="0" applyNumberFormat="1" applyFont="1" applyBorder="1" applyAlignment="1">
      <alignment horizontal="center" vertical="center" wrapText="1"/>
    </xf>
    <xf numFmtId="180" fontId="90" fillId="40" borderId="24" xfId="0" applyNumberFormat="1" applyFont="1" applyFill="1" applyBorder="1" applyAlignment="1">
      <alignment horizontal="center"/>
    </xf>
    <xf numFmtId="180" fontId="90" fillId="40" borderId="25" xfId="0" applyNumberFormat="1" applyFont="1" applyFill="1" applyBorder="1" applyAlignment="1">
      <alignment horizontal="center"/>
    </xf>
    <xf numFmtId="180" fontId="2" fillId="0" borderId="32" xfId="0" applyNumberFormat="1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/>
    </xf>
    <xf numFmtId="180" fontId="2" fillId="40" borderId="24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77" fontId="11" fillId="0" borderId="24" xfId="0" applyNumberFormat="1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177" fontId="11" fillId="0" borderId="13" xfId="245" applyNumberFormat="1" applyFont="1" applyBorder="1" applyAlignment="1">
      <alignment horizontal="center" vertical="center" wrapText="1"/>
    </xf>
  </cellXfs>
  <cellStyles count="248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—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—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—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— акцент5" xfId="47"/>
    <cellStyle name="20% - Акцент5 2" xfId="48"/>
    <cellStyle name="20% — акцент6" xfId="49"/>
    <cellStyle name="20% - Акцент6 2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1 7" xfId="57"/>
    <cellStyle name="40% - Акцент1 8" xfId="58"/>
    <cellStyle name="40% — акцент2" xfId="59"/>
    <cellStyle name="40% - Акцент2 2" xfId="60"/>
    <cellStyle name="40% — акцент3" xfId="61"/>
    <cellStyle name="40% - Акцент3 2" xfId="62"/>
    <cellStyle name="40% - Акцент3 3" xfId="63"/>
    <cellStyle name="40% - Акцент3 4" xfId="64"/>
    <cellStyle name="40% - Акцент3 5" xfId="65"/>
    <cellStyle name="40% - Акцент3 6" xfId="66"/>
    <cellStyle name="40% - Акцент3 7" xfId="67"/>
    <cellStyle name="40% - Акцент3 8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4 7" xfId="75"/>
    <cellStyle name="40% - Акцент4 8" xfId="76"/>
    <cellStyle name="40% — акцент5" xfId="77"/>
    <cellStyle name="40% - Акцент5 2" xfId="78"/>
    <cellStyle name="40% — акцент6" xfId="79"/>
    <cellStyle name="40% - Акцент6 2" xfId="80"/>
    <cellStyle name="40% - Акцент6 3" xfId="81"/>
    <cellStyle name="40% - Акцент6 4" xfId="82"/>
    <cellStyle name="40% - Акцент6 5" xfId="83"/>
    <cellStyle name="40% - Акцент6 6" xfId="84"/>
    <cellStyle name="40% - Акцент6 7" xfId="85"/>
    <cellStyle name="40% - Акцент6 8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1 7" xfId="93"/>
    <cellStyle name="60% - Акцент1 8" xfId="94"/>
    <cellStyle name="60% — акцент2" xfId="95"/>
    <cellStyle name="60% - Акцент2 2" xfId="96"/>
    <cellStyle name="60% — акцент3" xfId="97"/>
    <cellStyle name="60% - Акцент3 2" xfId="98"/>
    <cellStyle name="60% - Акцент3 3" xfId="99"/>
    <cellStyle name="60% - Акцент3 4" xfId="100"/>
    <cellStyle name="60% - Акцент3 5" xfId="101"/>
    <cellStyle name="60% - Акцент3 6" xfId="102"/>
    <cellStyle name="60% - Акцент3 7" xfId="103"/>
    <cellStyle name="60% - Акцент3 8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4 7" xfId="111"/>
    <cellStyle name="60% - Акцент4 8" xfId="112"/>
    <cellStyle name="60% — акцент5" xfId="113"/>
    <cellStyle name="60% - Акцент5 2" xfId="114"/>
    <cellStyle name="60% — акцент6" xfId="115"/>
    <cellStyle name="60% - Акцент6 2" xfId="116"/>
    <cellStyle name="60% - Акцент6 3" xfId="117"/>
    <cellStyle name="60% - Акцент6 4" xfId="118"/>
    <cellStyle name="60% - Акцент6 5" xfId="119"/>
    <cellStyle name="60% - Акцент6 6" xfId="120"/>
    <cellStyle name="60% - Акцент6 7" xfId="121"/>
    <cellStyle name="60% - Акцент6 8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1 7" xfId="129"/>
    <cellStyle name="Акцент1 8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4 3" xfId="137"/>
    <cellStyle name="Акцент4 4" xfId="138"/>
    <cellStyle name="Акцент4 5" xfId="139"/>
    <cellStyle name="Акцент4 6" xfId="140"/>
    <cellStyle name="Акцент4 7" xfId="141"/>
    <cellStyle name="Акцент4 8" xfId="142"/>
    <cellStyle name="Акцент5" xfId="143"/>
    <cellStyle name="Акцент5 2" xfId="144"/>
    <cellStyle name="Акцент6" xfId="145"/>
    <cellStyle name="Акцент6 2" xfId="146"/>
    <cellStyle name="Ввод " xfId="147"/>
    <cellStyle name="Ввод  2" xfId="148"/>
    <cellStyle name="Вывод" xfId="149"/>
    <cellStyle name="Вывод 2" xfId="150"/>
    <cellStyle name="Вывод 3" xfId="151"/>
    <cellStyle name="Вывод 4" xfId="152"/>
    <cellStyle name="Вывод 5" xfId="153"/>
    <cellStyle name="Вывод 6" xfId="154"/>
    <cellStyle name="Вывод 7" xfId="155"/>
    <cellStyle name="Вывод 8" xfId="156"/>
    <cellStyle name="Вычисление" xfId="157"/>
    <cellStyle name="Вычисление 2" xfId="158"/>
    <cellStyle name="Вычисление 3" xfId="159"/>
    <cellStyle name="Вычисление 4" xfId="160"/>
    <cellStyle name="Вычисление 5" xfId="161"/>
    <cellStyle name="Вычисление 6" xfId="162"/>
    <cellStyle name="Вычисление 7" xfId="163"/>
    <cellStyle name="Вычисление 8" xfId="164"/>
    <cellStyle name="Hyperlink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1 4" xfId="171"/>
    <cellStyle name="Заголовок 1 5" xfId="172"/>
    <cellStyle name="Заголовок 1 6" xfId="173"/>
    <cellStyle name="Заголовок 1 7" xfId="174"/>
    <cellStyle name="Заголовок 2" xfId="175"/>
    <cellStyle name="Заголовок 2 2" xfId="176"/>
    <cellStyle name="Заголовок 2 3" xfId="177"/>
    <cellStyle name="Заголовок 2 4" xfId="178"/>
    <cellStyle name="Заголовок 2 5" xfId="179"/>
    <cellStyle name="Заголовок 2 6" xfId="180"/>
    <cellStyle name="Заголовок 2 7" xfId="181"/>
    <cellStyle name="Заголовок 3" xfId="182"/>
    <cellStyle name="Заголовок 3 2" xfId="183"/>
    <cellStyle name="Заголовок 3 3" xfId="184"/>
    <cellStyle name="Заголовок 3 4" xfId="185"/>
    <cellStyle name="Заголовок 3 5" xfId="186"/>
    <cellStyle name="Заголовок 3 6" xfId="187"/>
    <cellStyle name="Заголовок 3 7" xfId="188"/>
    <cellStyle name="Заголовок 4" xfId="189"/>
    <cellStyle name="Заголовок 4 2" xfId="190"/>
    <cellStyle name="Заголовок 4 3" xfId="191"/>
    <cellStyle name="Заголовок 4 4" xfId="192"/>
    <cellStyle name="Заголовок 4 5" xfId="193"/>
    <cellStyle name="Заголовок 4 6" xfId="194"/>
    <cellStyle name="Заголовок 4 7" xfId="195"/>
    <cellStyle name="Итог" xfId="196"/>
    <cellStyle name="Итог 2" xfId="197"/>
    <cellStyle name="Итог 3" xfId="198"/>
    <cellStyle name="Итог 4" xfId="199"/>
    <cellStyle name="Итог 5" xfId="200"/>
    <cellStyle name="Итог 6" xfId="201"/>
    <cellStyle name="Итог 7" xfId="202"/>
    <cellStyle name="Итог 8" xfId="203"/>
    <cellStyle name="Контрольная ячейка" xfId="204"/>
    <cellStyle name="Контрольная ячейка 2" xfId="205"/>
    <cellStyle name="Название" xfId="206"/>
    <cellStyle name="Название 2" xfId="207"/>
    <cellStyle name="Название 3" xfId="208"/>
    <cellStyle name="Название 4" xfId="209"/>
    <cellStyle name="Название 5" xfId="210"/>
    <cellStyle name="Название 6" xfId="211"/>
    <cellStyle name="Название 7" xfId="212"/>
    <cellStyle name="Нейтральный" xfId="213"/>
    <cellStyle name="Нейтральный 2" xfId="214"/>
    <cellStyle name="Обычный 2" xfId="215"/>
    <cellStyle name="Обычный 2 2" xfId="216"/>
    <cellStyle name="Обычный 3" xfId="217"/>
    <cellStyle name="Обычный 4" xfId="218"/>
    <cellStyle name="Обычный 5" xfId="219"/>
    <cellStyle name="Обычный_VNESH" xfId="220"/>
    <cellStyle name="Followed Hyperlink" xfId="221"/>
    <cellStyle name="Плохой" xfId="222"/>
    <cellStyle name="Плохой 2" xfId="223"/>
    <cellStyle name="Пояснение" xfId="224"/>
    <cellStyle name="Пояснение 2" xfId="225"/>
    <cellStyle name="Примечание" xfId="226"/>
    <cellStyle name="Примечание 10" xfId="227"/>
    <cellStyle name="Примечание 11" xfId="228"/>
    <cellStyle name="Примечание 12" xfId="229"/>
    <cellStyle name="Примечание 2" xfId="230"/>
    <cellStyle name="Примечание 2 2" xfId="231"/>
    <cellStyle name="Примечание 2 3" xfId="232"/>
    <cellStyle name="Примечание 3" xfId="233"/>
    <cellStyle name="Примечание 3 2" xfId="234"/>
    <cellStyle name="Примечание 4" xfId="235"/>
    <cellStyle name="Примечание 4 2" xfId="236"/>
    <cellStyle name="Примечание 4 2 2" xfId="237"/>
    <cellStyle name="Примечание 4 3" xfId="238"/>
    <cellStyle name="Примечание 5" xfId="239"/>
    <cellStyle name="Примечание 5 2" xfId="240"/>
    <cellStyle name="Примечание 6" xfId="241"/>
    <cellStyle name="Примечание 7" xfId="242"/>
    <cellStyle name="Примечание 8" xfId="243"/>
    <cellStyle name="Примечание 9" xfId="244"/>
    <cellStyle name="Percent" xfId="245"/>
    <cellStyle name="Процентный 2" xfId="246"/>
    <cellStyle name="Процентный 3" xfId="247"/>
    <cellStyle name="Процентный 4" xfId="248"/>
    <cellStyle name="Процентный 5" xfId="249"/>
    <cellStyle name="Процентный 6" xfId="250"/>
    <cellStyle name="Процентный 7" xfId="251"/>
    <cellStyle name="Процентный 8" xfId="252"/>
    <cellStyle name="Процентный 9" xfId="253"/>
    <cellStyle name="Связанная ячейка" xfId="254"/>
    <cellStyle name="Связанная ячейка 2" xfId="255"/>
    <cellStyle name="Текст предупреждения" xfId="256"/>
    <cellStyle name="Текст предупреждения 2" xfId="257"/>
    <cellStyle name="Comma" xfId="258"/>
    <cellStyle name="Comma [0]" xfId="259"/>
    <cellStyle name="Хороший" xfId="260"/>
    <cellStyle name="Хороший 2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140625" style="16" customWidth="1"/>
    <col min="2" max="2" width="48.7109375" style="16" customWidth="1"/>
    <col min="3" max="3" width="11.28125" style="16" customWidth="1"/>
    <col min="4" max="4" width="11.00390625" style="16" customWidth="1"/>
    <col min="5" max="5" width="10.57421875" style="16" customWidth="1"/>
    <col min="6" max="7" width="8.7109375" style="16" customWidth="1"/>
    <col min="8" max="8" width="10.00390625" style="16" customWidth="1"/>
    <col min="9" max="9" width="9.421875" style="16" customWidth="1"/>
    <col min="10" max="10" width="9.28125" style="16" customWidth="1"/>
    <col min="11" max="11" width="9.28125" style="23" bestFit="1" customWidth="1"/>
    <col min="12" max="16384" width="9.140625" style="16" customWidth="1"/>
  </cols>
  <sheetData>
    <row r="1" spans="1:10" ht="16.5" customHeight="1" thickBot="1">
      <c r="A1" s="121" t="s">
        <v>368</v>
      </c>
      <c r="B1" s="121"/>
      <c r="C1" s="121"/>
      <c r="D1" s="121"/>
      <c r="E1" s="121"/>
      <c r="F1" s="121"/>
      <c r="G1" s="121"/>
      <c r="H1" s="9"/>
      <c r="I1" s="9"/>
      <c r="J1" s="9"/>
    </row>
    <row r="2" spans="1:10" ht="32.25" customHeight="1">
      <c r="A2" s="122"/>
      <c r="B2" s="119"/>
      <c r="C2" s="116" t="s">
        <v>369</v>
      </c>
      <c r="D2" s="116"/>
      <c r="E2" s="116"/>
      <c r="F2" s="116" t="s">
        <v>370</v>
      </c>
      <c r="G2" s="116"/>
      <c r="H2" s="116"/>
      <c r="I2" s="117" t="s">
        <v>343</v>
      </c>
      <c r="J2" s="118"/>
    </row>
    <row r="3" spans="1:10" ht="27" customHeight="1" thickBot="1">
      <c r="A3" s="123"/>
      <c r="B3" s="120"/>
      <c r="C3" s="39" t="s">
        <v>290</v>
      </c>
      <c r="D3" s="39" t="s">
        <v>291</v>
      </c>
      <c r="E3" s="39" t="s">
        <v>292</v>
      </c>
      <c r="F3" s="39" t="s">
        <v>290</v>
      </c>
      <c r="G3" s="39" t="s">
        <v>291</v>
      </c>
      <c r="H3" s="39" t="s">
        <v>292</v>
      </c>
      <c r="I3" s="10" t="s">
        <v>293</v>
      </c>
      <c r="J3" s="11" t="s">
        <v>299</v>
      </c>
    </row>
    <row r="4" spans="3:10" ht="11.25">
      <c r="C4" s="13"/>
      <c r="D4" s="13"/>
      <c r="E4" s="13"/>
      <c r="F4" s="13"/>
      <c r="G4" s="13"/>
      <c r="H4" s="13"/>
      <c r="I4" s="24"/>
      <c r="J4" s="24"/>
    </row>
    <row r="5" spans="1:11" s="9" customFormat="1" ht="13.5" customHeight="1">
      <c r="A5" s="43"/>
      <c r="B5" s="44" t="s">
        <v>294</v>
      </c>
      <c r="C5" s="42">
        <f aca="true" t="shared" si="0" ref="C5:H5">C7+C14</f>
        <v>3831.76</v>
      </c>
      <c r="D5" s="42">
        <f t="shared" si="0"/>
        <v>4249.17</v>
      </c>
      <c r="E5" s="42">
        <f t="shared" si="0"/>
        <v>296540.02876</v>
      </c>
      <c r="F5" s="42">
        <f t="shared" si="0"/>
        <v>3168.37</v>
      </c>
      <c r="G5" s="42">
        <f t="shared" si="0"/>
        <v>3258.94</v>
      </c>
      <c r="H5" s="42">
        <f t="shared" si="0"/>
        <v>251885.7325</v>
      </c>
      <c r="I5" s="40">
        <f>F5/C5</f>
        <v>0.8268706808359604</v>
      </c>
      <c r="J5" s="40">
        <f>G5/D5</f>
        <v>0.7669591943838444</v>
      </c>
      <c r="K5" s="17"/>
    </row>
    <row r="6" spans="1:11" s="9" customFormat="1" ht="13.5" customHeight="1">
      <c r="A6" s="45"/>
      <c r="B6" s="45"/>
      <c r="C6" s="65"/>
      <c r="D6" s="65"/>
      <c r="E6" s="65"/>
      <c r="F6" s="65"/>
      <c r="G6" s="65"/>
      <c r="H6" s="65"/>
      <c r="I6" s="40"/>
      <c r="J6" s="40"/>
      <c r="K6" s="17"/>
    </row>
    <row r="7" spans="1:11" s="9" customFormat="1" ht="13.5" customHeight="1">
      <c r="A7" s="44">
        <v>1</v>
      </c>
      <c r="B7" s="44" t="s">
        <v>112</v>
      </c>
      <c r="C7" s="63">
        <v>1481.82</v>
      </c>
      <c r="D7" s="63">
        <v>2905.12</v>
      </c>
      <c r="E7" s="63">
        <v>202750.18721</v>
      </c>
      <c r="F7" s="63">
        <v>1062.99</v>
      </c>
      <c r="G7" s="63">
        <v>1840.43</v>
      </c>
      <c r="H7" s="63">
        <v>142404.85255</v>
      </c>
      <c r="I7" s="40">
        <f>F7/C7</f>
        <v>0.7173543345345589</v>
      </c>
      <c r="J7" s="40">
        <f>G7/D7</f>
        <v>0.6335125571404968</v>
      </c>
      <c r="K7" s="17"/>
    </row>
    <row r="8" spans="1:11" s="9" customFormat="1" ht="13.5" customHeight="1">
      <c r="A8" s="46"/>
      <c r="B8" s="47" t="s">
        <v>295</v>
      </c>
      <c r="C8" s="59">
        <f aca="true" t="shared" si="1" ref="C8:H8">C7/C5</f>
        <v>0.3867204626594567</v>
      </c>
      <c r="D8" s="59">
        <f t="shared" si="1"/>
        <v>0.683691167922206</v>
      </c>
      <c r="E8" s="59">
        <f t="shared" si="1"/>
        <v>0.6837194562157834</v>
      </c>
      <c r="F8" s="59">
        <f t="shared" si="1"/>
        <v>0.33550058863074705</v>
      </c>
      <c r="G8" s="59">
        <f t="shared" si="1"/>
        <v>0.5647327044990089</v>
      </c>
      <c r="H8" s="59">
        <f t="shared" si="1"/>
        <v>0.5653549771819648</v>
      </c>
      <c r="I8" s="40"/>
      <c r="J8" s="40"/>
      <c r="K8" s="17"/>
    </row>
    <row r="9" spans="1:11" s="9" customFormat="1" ht="13.5" customHeight="1">
      <c r="A9" s="43"/>
      <c r="B9" s="43" t="s">
        <v>301</v>
      </c>
      <c r="C9" s="65">
        <v>497.46</v>
      </c>
      <c r="D9" s="65">
        <v>270.24</v>
      </c>
      <c r="E9" s="65">
        <v>18857.78736</v>
      </c>
      <c r="F9" s="65">
        <v>452.28</v>
      </c>
      <c r="G9" s="65">
        <v>261.66</v>
      </c>
      <c r="H9" s="65">
        <v>20296.82993</v>
      </c>
      <c r="I9" s="41">
        <f>F9/C9</f>
        <v>0.9091786274273308</v>
      </c>
      <c r="J9" s="40">
        <f>G9/D9</f>
        <v>0.9682504440497336</v>
      </c>
      <c r="K9" s="17"/>
    </row>
    <row r="10" spans="1:11" s="86" customFormat="1" ht="13.5" customHeight="1">
      <c r="A10" s="46"/>
      <c r="B10" s="48" t="s">
        <v>296</v>
      </c>
      <c r="C10" s="59">
        <f aca="true" t="shared" si="2" ref="C10:H10">C9/C7</f>
        <v>0.3357087905413613</v>
      </c>
      <c r="D10" s="59">
        <f t="shared" si="2"/>
        <v>0.09302197499586937</v>
      </c>
      <c r="E10" s="59">
        <f t="shared" si="2"/>
        <v>0.09300996275020898</v>
      </c>
      <c r="F10" s="59">
        <f t="shared" si="2"/>
        <v>0.42547907318036854</v>
      </c>
      <c r="G10" s="59">
        <f t="shared" si="2"/>
        <v>0.142173296457893</v>
      </c>
      <c r="H10" s="59">
        <f t="shared" si="2"/>
        <v>0.1425290610997511</v>
      </c>
      <c r="I10" s="40"/>
      <c r="J10" s="40"/>
      <c r="K10" s="17"/>
    </row>
    <row r="11" spans="1:11" s="86" customFormat="1" ht="13.5" customHeight="1">
      <c r="A11" s="43"/>
      <c r="B11" s="43" t="s">
        <v>302</v>
      </c>
      <c r="C11" s="65">
        <v>984.36</v>
      </c>
      <c r="D11" s="65">
        <v>2634.89</v>
      </c>
      <c r="E11" s="65">
        <v>183892.39985</v>
      </c>
      <c r="F11" s="65">
        <v>610.71</v>
      </c>
      <c r="G11" s="65">
        <v>1578.77</v>
      </c>
      <c r="H11" s="65">
        <v>122108.02262</v>
      </c>
      <c r="I11" s="40">
        <f>F11/C11</f>
        <v>0.6204132634402049</v>
      </c>
      <c r="J11" s="40">
        <f>G11/D11</f>
        <v>0.599178713342872</v>
      </c>
      <c r="K11" s="17"/>
    </row>
    <row r="12" spans="1:11" s="86" customFormat="1" ht="13.5" customHeight="1">
      <c r="A12" s="46"/>
      <c r="B12" s="48" t="s">
        <v>296</v>
      </c>
      <c r="C12" s="59">
        <f aca="true" t="shared" si="3" ref="C12:H12">C11/C7</f>
        <v>0.6642912094586387</v>
      </c>
      <c r="D12" s="59">
        <f t="shared" si="3"/>
        <v>0.9069814672027318</v>
      </c>
      <c r="E12" s="59">
        <f t="shared" si="3"/>
        <v>0.9069900372497909</v>
      </c>
      <c r="F12" s="59">
        <f t="shared" si="3"/>
        <v>0.5745209268196314</v>
      </c>
      <c r="G12" s="59">
        <f t="shared" si="3"/>
        <v>0.857826703542107</v>
      </c>
      <c r="H12" s="59">
        <f t="shared" si="3"/>
        <v>0.8574709389002488</v>
      </c>
      <c r="I12" s="40"/>
      <c r="J12" s="40"/>
      <c r="K12" s="17"/>
    </row>
    <row r="13" spans="1:11" s="87" customFormat="1" ht="13.5" customHeight="1">
      <c r="A13" s="45"/>
      <c r="B13" s="45"/>
      <c r="C13" s="85"/>
      <c r="D13" s="85"/>
      <c r="E13" s="80"/>
      <c r="F13" s="80"/>
      <c r="G13" s="80"/>
      <c r="H13" s="80"/>
      <c r="I13" s="40"/>
      <c r="J13" s="40"/>
      <c r="K13" s="17"/>
    </row>
    <row r="14" spans="1:11" s="86" customFormat="1" ht="13.5" customHeight="1">
      <c r="A14" s="44">
        <v>2</v>
      </c>
      <c r="B14" s="44" t="s">
        <v>197</v>
      </c>
      <c r="C14" s="63">
        <v>2349.94</v>
      </c>
      <c r="D14" s="63">
        <v>1344.05</v>
      </c>
      <c r="E14" s="63">
        <v>93789.84155</v>
      </c>
      <c r="F14" s="63">
        <v>2105.38</v>
      </c>
      <c r="G14" s="63">
        <v>1418.51</v>
      </c>
      <c r="H14" s="63">
        <v>109480.87995</v>
      </c>
      <c r="I14" s="40">
        <f>F14/C14</f>
        <v>0.8959292577682835</v>
      </c>
      <c r="J14" s="40">
        <f>G14/D14</f>
        <v>1.0553997247126223</v>
      </c>
      <c r="K14" s="17"/>
    </row>
    <row r="15" spans="1:11" s="87" customFormat="1" ht="13.5" customHeight="1">
      <c r="A15" s="46"/>
      <c r="B15" s="47" t="s">
        <v>295</v>
      </c>
      <c r="C15" s="59">
        <f aca="true" t="shared" si="4" ref="C15:H15">C14/C5</f>
        <v>0.6132795373405432</v>
      </c>
      <c r="D15" s="59">
        <f t="shared" si="4"/>
        <v>0.316308832077794</v>
      </c>
      <c r="E15" s="59">
        <f t="shared" si="4"/>
        <v>0.3162805437842165</v>
      </c>
      <c r="F15" s="59">
        <f t="shared" si="4"/>
        <v>0.6644994113692531</v>
      </c>
      <c r="G15" s="59">
        <f t="shared" si="4"/>
        <v>0.43526729550099114</v>
      </c>
      <c r="H15" s="59">
        <f t="shared" si="4"/>
        <v>0.43464502281803513</v>
      </c>
      <c r="I15" s="40"/>
      <c r="J15" s="40"/>
      <c r="K15" s="17"/>
    </row>
    <row r="16" spans="1:11" s="86" customFormat="1" ht="13.5" customHeight="1">
      <c r="A16" s="43"/>
      <c r="B16" s="43" t="s">
        <v>303</v>
      </c>
      <c r="C16" s="65">
        <v>1915.43</v>
      </c>
      <c r="D16" s="65">
        <v>217.17</v>
      </c>
      <c r="E16" s="65">
        <v>15156.28951</v>
      </c>
      <c r="F16" s="65">
        <v>1876.06</v>
      </c>
      <c r="G16" s="65">
        <v>199.34</v>
      </c>
      <c r="H16" s="65">
        <v>15443.16809</v>
      </c>
      <c r="I16" s="40">
        <f>F16/C16</f>
        <v>0.979445868551709</v>
      </c>
      <c r="J16" s="40">
        <f>G16/D16</f>
        <v>0.9178984205921629</v>
      </c>
      <c r="K16" s="17"/>
    </row>
    <row r="17" spans="1:11" s="86" customFormat="1" ht="13.5" customHeight="1">
      <c r="A17" s="46"/>
      <c r="B17" s="48" t="s">
        <v>297</v>
      </c>
      <c r="C17" s="59">
        <f aca="true" t="shared" si="5" ref="C17:H17">C16/C14</f>
        <v>0.8150974067422998</v>
      </c>
      <c r="D17" s="59">
        <f t="shared" si="5"/>
        <v>0.16157881031211635</v>
      </c>
      <c r="E17" s="59">
        <f t="shared" si="5"/>
        <v>0.16159841257349902</v>
      </c>
      <c r="F17" s="59">
        <f t="shared" si="5"/>
        <v>0.8910790451129962</v>
      </c>
      <c r="G17" s="59">
        <f t="shared" si="5"/>
        <v>0.14052773685063905</v>
      </c>
      <c r="H17" s="59">
        <f t="shared" si="5"/>
        <v>0.14105812902721376</v>
      </c>
      <c r="I17" s="40"/>
      <c r="J17" s="40"/>
      <c r="K17" s="17"/>
    </row>
    <row r="18" spans="1:11" s="86" customFormat="1" ht="13.5" customHeight="1">
      <c r="A18" s="43"/>
      <c r="B18" s="43" t="s">
        <v>304</v>
      </c>
      <c r="C18" s="65">
        <v>434.51</v>
      </c>
      <c r="D18" s="65">
        <v>1126.88</v>
      </c>
      <c r="E18" s="65">
        <v>78633.55203</v>
      </c>
      <c r="F18" s="65">
        <v>229.33</v>
      </c>
      <c r="G18" s="65">
        <v>1219.17</v>
      </c>
      <c r="H18" s="65">
        <v>94037.71186</v>
      </c>
      <c r="I18" s="40">
        <f>F18/C18</f>
        <v>0.5277899242825251</v>
      </c>
      <c r="J18" s="40">
        <f>G18/D18</f>
        <v>1.0818986937384636</v>
      </c>
      <c r="K18" s="17"/>
    </row>
    <row r="19" spans="1:11" s="9" customFormat="1" ht="13.5" customHeight="1">
      <c r="A19" s="46"/>
      <c r="B19" s="48" t="s">
        <v>297</v>
      </c>
      <c r="C19" s="59">
        <f aca="true" t="shared" si="6" ref="C19:H19">C18/C14</f>
        <v>0.1849025932577002</v>
      </c>
      <c r="D19" s="59">
        <f t="shared" si="6"/>
        <v>0.8384211896878837</v>
      </c>
      <c r="E19" s="59">
        <f t="shared" si="6"/>
        <v>0.8384015873198797</v>
      </c>
      <c r="F19" s="59">
        <f t="shared" si="6"/>
        <v>0.1089257046233934</v>
      </c>
      <c r="G19" s="59">
        <f t="shared" si="6"/>
        <v>0.859472263149361</v>
      </c>
      <c r="H19" s="59">
        <f t="shared" si="6"/>
        <v>0.8589418709727862</v>
      </c>
      <c r="I19" s="40"/>
      <c r="J19" s="40"/>
      <c r="K19" s="17"/>
    </row>
    <row r="20" spans="1:11" s="9" customFormat="1" ht="13.5" customHeight="1">
      <c r="A20" s="44"/>
      <c r="B20" s="44"/>
      <c r="C20" s="85"/>
      <c r="D20" s="85"/>
      <c r="E20" s="80"/>
      <c r="F20" s="80"/>
      <c r="G20" s="80"/>
      <c r="H20" s="80"/>
      <c r="I20" s="40"/>
      <c r="J20" s="40"/>
      <c r="K20" s="17"/>
    </row>
    <row r="21" spans="1:10" ht="19.5" customHeight="1">
      <c r="A21" s="25"/>
      <c r="B21" s="25"/>
      <c r="C21" s="26"/>
      <c r="D21" s="26"/>
      <c r="E21" s="27"/>
      <c r="F21" s="27"/>
      <c r="G21" s="27"/>
      <c r="H21" s="27"/>
      <c r="I21" s="28"/>
      <c r="J21" s="28"/>
    </row>
    <row r="22" spans="1:10" ht="36" customHeight="1">
      <c r="A22" s="44"/>
      <c r="B22" s="45"/>
      <c r="C22" s="49" t="s">
        <v>369</v>
      </c>
      <c r="D22" s="49" t="s">
        <v>370</v>
      </c>
      <c r="E22" s="29"/>
      <c r="J22" s="28"/>
    </row>
    <row r="23" spans="1:11" s="97" customFormat="1" ht="20.25" customHeight="1">
      <c r="A23" s="93">
        <v>4</v>
      </c>
      <c r="B23" s="94" t="s">
        <v>128</v>
      </c>
      <c r="C23" s="95">
        <v>69.7895</v>
      </c>
      <c r="D23" s="95">
        <v>77.3616</v>
      </c>
      <c r="E23" s="96"/>
      <c r="F23" s="62"/>
      <c r="G23" s="62"/>
      <c r="H23" s="62"/>
      <c r="I23" s="62"/>
      <c r="J23" s="62"/>
      <c r="K23" s="4"/>
    </row>
    <row r="24" spans="1:9" ht="11.25" customHeight="1">
      <c r="A24" s="66"/>
      <c r="B24" s="67"/>
      <c r="C24" s="30"/>
      <c r="D24" s="30"/>
      <c r="E24" s="31"/>
      <c r="G24" s="62"/>
      <c r="H24" s="62"/>
      <c r="I24" s="62"/>
    </row>
    <row r="25" spans="1:11" s="32" customFormat="1" ht="14.25" customHeight="1">
      <c r="A25" s="50">
        <v>5</v>
      </c>
      <c r="B25" s="51" t="s">
        <v>298</v>
      </c>
      <c r="C25" s="57">
        <f>C27+C28</f>
        <v>107197</v>
      </c>
      <c r="D25" s="57">
        <f>D27+D28</f>
        <v>86297</v>
      </c>
      <c r="E25" s="33"/>
      <c r="F25" s="16"/>
      <c r="G25" s="62"/>
      <c r="H25" s="62"/>
      <c r="I25" s="62"/>
      <c r="J25" s="16"/>
      <c r="K25" s="23"/>
    </row>
    <row r="26" spans="1:7" ht="12.75" customHeight="1">
      <c r="A26" s="52"/>
      <c r="B26" s="53" t="s">
        <v>136</v>
      </c>
      <c r="C26" s="88"/>
      <c r="D26" s="88"/>
      <c r="E26" s="33"/>
      <c r="G26" s="13"/>
    </row>
    <row r="27" spans="1:7" ht="12.75" customHeight="1">
      <c r="A27" s="54"/>
      <c r="B27" s="55" t="s">
        <v>196</v>
      </c>
      <c r="C27" s="58">
        <v>86578</v>
      </c>
      <c r="D27" s="58">
        <v>68169</v>
      </c>
      <c r="E27" s="34"/>
      <c r="G27" s="13"/>
    </row>
    <row r="28" spans="1:7" ht="12.75" customHeight="1">
      <c r="A28" s="56"/>
      <c r="B28" s="55" t="s">
        <v>197</v>
      </c>
      <c r="C28" s="58">
        <v>20619</v>
      </c>
      <c r="D28" s="58">
        <v>18128</v>
      </c>
      <c r="E28" s="34"/>
      <c r="G28" s="13"/>
    </row>
    <row r="29" spans="1:9" ht="22.5" customHeight="1">
      <c r="A29" s="35"/>
      <c r="B29" s="21"/>
      <c r="C29" s="22"/>
      <c r="D29" s="22"/>
      <c r="E29" s="36"/>
      <c r="G29" s="13"/>
      <c r="H29" s="13"/>
      <c r="I29" s="13"/>
    </row>
    <row r="30" spans="1:9" ht="11.25">
      <c r="A30" s="37"/>
      <c r="E30" s="38"/>
      <c r="G30" s="13"/>
      <c r="H30" s="13"/>
      <c r="I30" s="13"/>
    </row>
    <row r="31" spans="7:9" ht="11.25">
      <c r="G31" s="13"/>
      <c r="H31" s="13"/>
      <c r="I31" s="13"/>
    </row>
    <row r="32" spans="7:9" ht="20.25" customHeight="1">
      <c r="G32" s="13"/>
      <c r="H32" s="13"/>
      <c r="I32" s="13"/>
    </row>
    <row r="33" spans="7:9" ht="20.25" customHeight="1">
      <c r="G33" s="13"/>
      <c r="H33" s="13"/>
      <c r="I33" s="13"/>
    </row>
    <row r="34" spans="7:9" ht="20.25" customHeight="1">
      <c r="G34" s="13"/>
      <c r="H34" s="13"/>
      <c r="I34" s="13"/>
    </row>
    <row r="35" spans="7:9" ht="20.25" customHeight="1">
      <c r="G35" s="13"/>
      <c r="H35" s="13"/>
      <c r="I35" s="13"/>
    </row>
    <row r="36" spans="7:9" ht="11.25">
      <c r="G36" s="13"/>
      <c r="H36" s="13"/>
      <c r="I36" s="13"/>
    </row>
    <row r="37" spans="7:9" ht="11.25">
      <c r="G37" s="13"/>
      <c r="H37" s="13"/>
      <c r="I37" s="13"/>
    </row>
    <row r="38" spans="7:9" ht="11.25">
      <c r="G38" s="13"/>
      <c r="H38" s="13"/>
      <c r="I38" s="13"/>
    </row>
  </sheetData>
  <sheetProtection/>
  <mergeCells count="6">
    <mergeCell ref="C2:E2"/>
    <mergeCell ref="F2:H2"/>
    <mergeCell ref="I2:J2"/>
    <mergeCell ref="B2:B3"/>
    <mergeCell ref="A1:G1"/>
    <mergeCell ref="A2:A3"/>
  </mergeCells>
  <printOptions/>
  <pageMargins left="0.15748031496062992" right="0.15748031496062992" top="0.6" bottom="0.16" header="0.511811023622047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2"/>
  <sheetViews>
    <sheetView zoomScalePageLayoutView="0" workbookViewId="0" topLeftCell="A79">
      <selection activeCell="A99" sqref="A99:IV99"/>
    </sheetView>
  </sheetViews>
  <sheetFormatPr defaultColWidth="9.140625" defaultRowHeight="15"/>
  <cols>
    <col min="1" max="1" width="4.8515625" style="2" customWidth="1"/>
    <col min="2" max="2" width="59.7109375" style="2" customWidth="1"/>
    <col min="3" max="3" width="9.28125" style="3" customWidth="1"/>
    <col min="4" max="4" width="9.8515625" style="1" customWidth="1"/>
    <col min="5" max="5" width="12.140625" style="1" customWidth="1"/>
    <col min="6" max="6" width="10.7109375" style="5" customWidth="1"/>
    <col min="7" max="7" width="10.7109375" style="5" bestFit="1" customWidth="1"/>
    <col min="8" max="8" width="11.421875" style="5" customWidth="1"/>
    <col min="9" max="9" width="11.140625" style="1" customWidth="1"/>
    <col min="10" max="10" width="10.57421875" style="1" bestFit="1" customWidth="1"/>
    <col min="11" max="11" width="12.140625" style="1" customWidth="1"/>
    <col min="12" max="12" width="11.140625" style="1" customWidth="1"/>
    <col min="13" max="13" width="10.57421875" style="1" bestFit="1" customWidth="1"/>
    <col min="14" max="14" width="13.00390625" style="1" customWidth="1"/>
    <col min="15" max="26" width="9.140625" style="4" customWidth="1"/>
    <col min="27" max="16384" width="9.140625" style="4" customWidth="1"/>
  </cols>
  <sheetData>
    <row r="1" spans="1:16" s="19" customFormat="1" ht="21.75" customHeight="1" thickBot="1">
      <c r="A1" s="125" t="s">
        <v>371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P1" s="19" t="s">
        <v>194</v>
      </c>
    </row>
    <row r="2" spans="1:14" ht="18.75" customHeight="1">
      <c r="A2" s="128" t="s">
        <v>195</v>
      </c>
      <c r="B2" s="130" t="s">
        <v>285</v>
      </c>
      <c r="C2" s="132" t="s">
        <v>148</v>
      </c>
      <c r="D2" s="132"/>
      <c r="E2" s="132"/>
      <c r="F2" s="132"/>
      <c r="G2" s="132"/>
      <c r="H2" s="132"/>
      <c r="I2" s="132" t="s">
        <v>149</v>
      </c>
      <c r="J2" s="132"/>
      <c r="K2" s="132"/>
      <c r="L2" s="132"/>
      <c r="M2" s="132"/>
      <c r="N2" s="133"/>
    </row>
    <row r="3" spans="1:14" ht="18" customHeight="1">
      <c r="A3" s="129"/>
      <c r="B3" s="131"/>
      <c r="C3" s="124" t="s">
        <v>369</v>
      </c>
      <c r="D3" s="124"/>
      <c r="E3" s="124"/>
      <c r="F3" s="124" t="s">
        <v>370</v>
      </c>
      <c r="G3" s="124"/>
      <c r="H3" s="124"/>
      <c r="I3" s="124" t="s">
        <v>369</v>
      </c>
      <c r="J3" s="124"/>
      <c r="K3" s="124"/>
      <c r="L3" s="124" t="s">
        <v>370</v>
      </c>
      <c r="M3" s="124"/>
      <c r="N3" s="134"/>
    </row>
    <row r="4" spans="1:14" ht="29.25" customHeight="1" thickBot="1">
      <c r="A4" s="129"/>
      <c r="B4" s="131"/>
      <c r="C4" s="60" t="s">
        <v>322</v>
      </c>
      <c r="D4" s="101" t="s">
        <v>198</v>
      </c>
      <c r="E4" s="101" t="s">
        <v>199</v>
      </c>
      <c r="F4" s="60" t="s">
        <v>322</v>
      </c>
      <c r="G4" s="101" t="s">
        <v>198</v>
      </c>
      <c r="H4" s="101" t="s">
        <v>199</v>
      </c>
      <c r="I4" s="60" t="s">
        <v>322</v>
      </c>
      <c r="J4" s="101" t="s">
        <v>198</v>
      </c>
      <c r="K4" s="101" t="s">
        <v>199</v>
      </c>
      <c r="L4" s="60" t="s">
        <v>322</v>
      </c>
      <c r="M4" s="101" t="s">
        <v>198</v>
      </c>
      <c r="N4" s="102" t="s">
        <v>199</v>
      </c>
    </row>
    <row r="5" spans="1:14" ht="11.25">
      <c r="A5" s="68"/>
      <c r="B5" s="69"/>
      <c r="C5" s="70" t="s">
        <v>194</v>
      </c>
      <c r="D5" s="71"/>
      <c r="E5" s="71"/>
      <c r="F5" s="72"/>
      <c r="G5" s="72"/>
      <c r="H5" s="72"/>
      <c r="I5" s="71"/>
      <c r="J5" s="71"/>
      <c r="K5" s="71"/>
      <c r="L5" s="71"/>
      <c r="M5" s="71"/>
      <c r="N5" s="71"/>
    </row>
    <row r="6" spans="1:14" s="17" customFormat="1" ht="11.25">
      <c r="A6" s="73"/>
      <c r="B6" s="75" t="s">
        <v>137</v>
      </c>
      <c r="C6" s="63">
        <v>1481816.47</v>
      </c>
      <c r="D6" s="63">
        <v>2905120.9400000004</v>
      </c>
      <c r="E6" s="63">
        <v>202750187.21</v>
      </c>
      <c r="F6" s="63">
        <v>1062987.9100000001</v>
      </c>
      <c r="G6" s="63">
        <v>1840429.8299999991</v>
      </c>
      <c r="H6" s="63">
        <v>142404852.52</v>
      </c>
      <c r="I6" s="63">
        <v>2349944.6600000025</v>
      </c>
      <c r="J6" s="63">
        <v>1344045.76</v>
      </c>
      <c r="K6" s="63">
        <v>93789841.57999997</v>
      </c>
      <c r="L6" s="63">
        <v>2105383.77</v>
      </c>
      <c r="M6" s="63">
        <v>1418512.4799999995</v>
      </c>
      <c r="N6" s="63">
        <v>109480879.88999997</v>
      </c>
    </row>
    <row r="7" spans="1:14" s="17" customFormat="1" ht="11.25">
      <c r="A7" s="73"/>
      <c r="B7" s="75"/>
      <c r="C7" s="83" t="s">
        <v>194</v>
      </c>
      <c r="D7" s="63"/>
      <c r="E7" s="63"/>
      <c r="F7" s="84"/>
      <c r="G7" s="84"/>
      <c r="H7" s="84"/>
      <c r="I7" s="63"/>
      <c r="J7" s="63"/>
      <c r="K7" s="63"/>
      <c r="L7" s="63"/>
      <c r="M7" s="63"/>
      <c r="N7" s="63"/>
    </row>
    <row r="8" spans="1:14" s="62" customFormat="1" ht="11.25">
      <c r="A8" s="64" t="s">
        <v>184</v>
      </c>
      <c r="B8" s="64" t="s">
        <v>185</v>
      </c>
      <c r="C8" s="65">
        <v>432.85</v>
      </c>
      <c r="D8" s="65">
        <v>767.07</v>
      </c>
      <c r="E8" s="65">
        <v>53530.2</v>
      </c>
      <c r="F8" s="65">
        <v>420.47</v>
      </c>
      <c r="G8" s="65">
        <v>916.89</v>
      </c>
      <c r="H8" s="65">
        <v>71441.45</v>
      </c>
      <c r="I8" s="65">
        <v>1506.3</v>
      </c>
      <c r="J8" s="65">
        <v>2918.07</v>
      </c>
      <c r="K8" s="65">
        <v>203635.01</v>
      </c>
      <c r="L8" s="65">
        <v>5281.83</v>
      </c>
      <c r="M8" s="65">
        <v>13519.44</v>
      </c>
      <c r="N8" s="65">
        <v>1054579.38</v>
      </c>
    </row>
    <row r="9" spans="1:14" s="62" customFormat="1" ht="11.25">
      <c r="A9" s="64" t="s">
        <v>186</v>
      </c>
      <c r="B9" s="64" t="s">
        <v>187</v>
      </c>
      <c r="C9" s="65">
        <v>24329.3</v>
      </c>
      <c r="D9" s="65">
        <v>19305.59</v>
      </c>
      <c r="E9" s="65">
        <v>1347481.79</v>
      </c>
      <c r="F9" s="65">
        <v>23771.74</v>
      </c>
      <c r="G9" s="65">
        <v>21570.67</v>
      </c>
      <c r="H9" s="65">
        <v>1663313.86</v>
      </c>
      <c r="I9" s="65">
        <v>1337.96</v>
      </c>
      <c r="J9" s="65">
        <v>4518.28</v>
      </c>
      <c r="K9" s="65">
        <v>315253.28</v>
      </c>
      <c r="L9" s="65">
        <v>266.31</v>
      </c>
      <c r="M9" s="65">
        <v>562.73</v>
      </c>
      <c r="N9" s="65">
        <v>41825.16</v>
      </c>
    </row>
    <row r="10" spans="1:14" s="62" customFormat="1" ht="11.25">
      <c r="A10" s="64" t="s">
        <v>188</v>
      </c>
      <c r="B10" s="64" t="s">
        <v>189</v>
      </c>
      <c r="C10" s="65">
        <v>536.04</v>
      </c>
      <c r="D10" s="65">
        <v>909.38</v>
      </c>
      <c r="E10" s="65">
        <v>63469.61</v>
      </c>
      <c r="F10" s="65">
        <v>631.49</v>
      </c>
      <c r="G10" s="65">
        <v>1907.25</v>
      </c>
      <c r="H10" s="65">
        <v>151319.37</v>
      </c>
      <c r="I10" s="65">
        <v>1629.66</v>
      </c>
      <c r="J10" s="65">
        <v>1458.76</v>
      </c>
      <c r="K10" s="65">
        <v>101810.57</v>
      </c>
      <c r="L10" s="65">
        <v>1504.15</v>
      </c>
      <c r="M10" s="65">
        <v>1211.83</v>
      </c>
      <c r="N10" s="65">
        <v>93059.78</v>
      </c>
    </row>
    <row r="11" spans="1:14" s="62" customFormat="1" ht="11.25">
      <c r="A11" s="64" t="s">
        <v>190</v>
      </c>
      <c r="B11" s="64" t="s">
        <v>191</v>
      </c>
      <c r="C11" s="65">
        <v>510.63</v>
      </c>
      <c r="D11" s="65">
        <v>1404.02</v>
      </c>
      <c r="E11" s="65">
        <v>97993.13</v>
      </c>
      <c r="F11" s="65">
        <v>148.82</v>
      </c>
      <c r="G11" s="65">
        <v>489.71</v>
      </c>
      <c r="H11" s="65">
        <v>37227.88</v>
      </c>
      <c r="I11" s="65">
        <v>908.6</v>
      </c>
      <c r="J11" s="65">
        <v>2462.75</v>
      </c>
      <c r="K11" s="65">
        <v>171873.08</v>
      </c>
      <c r="L11" s="65">
        <v>1217.6</v>
      </c>
      <c r="M11" s="65">
        <v>2638.68</v>
      </c>
      <c r="N11" s="65">
        <v>204677.63</v>
      </c>
    </row>
    <row r="12" spans="1:14" s="62" customFormat="1" ht="11.25">
      <c r="A12" s="64" t="s">
        <v>192</v>
      </c>
      <c r="B12" s="64" t="s">
        <v>273</v>
      </c>
      <c r="C12" s="65">
        <v>24.43</v>
      </c>
      <c r="D12" s="65">
        <v>348.1</v>
      </c>
      <c r="E12" s="65">
        <v>24294.12</v>
      </c>
      <c r="F12" s="65">
        <v>63.15</v>
      </c>
      <c r="G12" s="65">
        <v>321.19</v>
      </c>
      <c r="H12" s="65">
        <v>24880.91</v>
      </c>
      <c r="I12" s="65">
        <v>1804.86</v>
      </c>
      <c r="J12" s="65">
        <v>2338.07</v>
      </c>
      <c r="K12" s="65">
        <v>163172.43</v>
      </c>
      <c r="L12" s="65">
        <v>1556.39</v>
      </c>
      <c r="M12" s="65">
        <v>2749.86</v>
      </c>
      <c r="N12" s="65">
        <v>210923.95</v>
      </c>
    </row>
    <row r="13" spans="1:14" s="62" customFormat="1" ht="11.25">
      <c r="A13" s="64" t="s">
        <v>274</v>
      </c>
      <c r="B13" s="64" t="s">
        <v>275</v>
      </c>
      <c r="C13" s="65">
        <v>3671.06</v>
      </c>
      <c r="D13" s="65">
        <v>3393.68</v>
      </c>
      <c r="E13" s="65">
        <v>236862.75</v>
      </c>
      <c r="F13" s="65">
        <v>5435.69</v>
      </c>
      <c r="G13" s="65">
        <v>4346.84</v>
      </c>
      <c r="H13" s="65">
        <v>332202.12</v>
      </c>
      <c r="I13" s="65">
        <v>216.81</v>
      </c>
      <c r="J13" s="65">
        <v>54.16</v>
      </c>
      <c r="K13" s="65">
        <v>3781.76</v>
      </c>
      <c r="L13" s="65">
        <v>365.13</v>
      </c>
      <c r="M13" s="65">
        <v>81.55</v>
      </c>
      <c r="N13" s="65">
        <v>6463.74</v>
      </c>
    </row>
    <row r="14" spans="1:14" s="62" customFormat="1" ht="11.25">
      <c r="A14" s="64" t="s">
        <v>276</v>
      </c>
      <c r="B14" s="64" t="s">
        <v>138</v>
      </c>
      <c r="C14" s="65">
        <v>38498.89</v>
      </c>
      <c r="D14" s="65">
        <v>12315.15</v>
      </c>
      <c r="E14" s="65">
        <v>859535.29</v>
      </c>
      <c r="F14" s="65">
        <v>61817.56</v>
      </c>
      <c r="G14" s="65">
        <v>18631.57</v>
      </c>
      <c r="H14" s="65">
        <v>1427380.6</v>
      </c>
      <c r="I14" s="65">
        <v>88220.86</v>
      </c>
      <c r="J14" s="65">
        <v>64432.7</v>
      </c>
      <c r="K14" s="65">
        <v>4497459.98</v>
      </c>
      <c r="L14" s="65">
        <v>113742.93</v>
      </c>
      <c r="M14" s="65">
        <v>56650.05</v>
      </c>
      <c r="N14" s="65">
        <v>4414687.96</v>
      </c>
    </row>
    <row r="15" spans="1:14" s="62" customFormat="1" ht="11.25">
      <c r="A15" s="64" t="s">
        <v>139</v>
      </c>
      <c r="B15" s="64" t="s">
        <v>140</v>
      </c>
      <c r="C15" s="65">
        <v>152365.86</v>
      </c>
      <c r="D15" s="65">
        <v>73528.11</v>
      </c>
      <c r="E15" s="65">
        <v>5131493.02</v>
      </c>
      <c r="F15" s="65">
        <v>111615.15</v>
      </c>
      <c r="G15" s="65">
        <v>49876.5</v>
      </c>
      <c r="H15" s="65">
        <v>3831158.88</v>
      </c>
      <c r="I15" s="65">
        <v>7775.93</v>
      </c>
      <c r="J15" s="65">
        <v>8421.38</v>
      </c>
      <c r="K15" s="65">
        <v>587844.88</v>
      </c>
      <c r="L15" s="65">
        <v>11094.83</v>
      </c>
      <c r="M15" s="65">
        <v>8243.73</v>
      </c>
      <c r="N15" s="65">
        <v>620157.76</v>
      </c>
    </row>
    <row r="16" spans="1:14" s="62" customFormat="1" ht="11.25">
      <c r="A16" s="64" t="s">
        <v>141</v>
      </c>
      <c r="B16" s="64" t="s">
        <v>142</v>
      </c>
      <c r="C16" s="65">
        <v>5188.81</v>
      </c>
      <c r="D16" s="65">
        <v>5055.5</v>
      </c>
      <c r="E16" s="65">
        <v>352831.06</v>
      </c>
      <c r="F16" s="65">
        <v>6505.07</v>
      </c>
      <c r="G16" s="65">
        <v>5114.19</v>
      </c>
      <c r="H16" s="65">
        <v>398248.17</v>
      </c>
      <c r="I16" s="65">
        <v>159.79</v>
      </c>
      <c r="J16" s="65">
        <v>384.81</v>
      </c>
      <c r="K16" s="65">
        <v>26854.8</v>
      </c>
      <c r="L16" s="65">
        <v>333.19</v>
      </c>
      <c r="M16" s="65">
        <v>591.4</v>
      </c>
      <c r="N16" s="65">
        <v>43618.76</v>
      </c>
    </row>
    <row r="17" spans="1:14" s="62" customFormat="1" ht="11.25">
      <c r="A17" s="64" t="s">
        <v>143</v>
      </c>
      <c r="B17" s="64" t="s">
        <v>144</v>
      </c>
      <c r="C17" s="65">
        <v>7002.97</v>
      </c>
      <c r="D17" s="65">
        <v>3510.45</v>
      </c>
      <c r="E17" s="65">
        <v>244984.57</v>
      </c>
      <c r="F17" s="65">
        <v>4684.01</v>
      </c>
      <c r="G17" s="65">
        <v>2968.35</v>
      </c>
      <c r="H17" s="65">
        <v>227000.95</v>
      </c>
      <c r="I17" s="65">
        <v>751.78</v>
      </c>
      <c r="J17" s="65">
        <v>234.51</v>
      </c>
      <c r="K17" s="65">
        <v>16370.48</v>
      </c>
      <c r="L17" s="65">
        <v>2389.83</v>
      </c>
      <c r="M17" s="65">
        <v>654.03</v>
      </c>
      <c r="N17" s="65">
        <v>51242.99</v>
      </c>
    </row>
    <row r="18" spans="1:14" s="62" customFormat="1" ht="11.25">
      <c r="A18" s="64" t="s">
        <v>145</v>
      </c>
      <c r="B18" s="64" t="s">
        <v>146</v>
      </c>
      <c r="C18" s="65">
        <v>1438.27</v>
      </c>
      <c r="D18" s="65">
        <v>1277.07</v>
      </c>
      <c r="E18" s="65">
        <v>89055.29</v>
      </c>
      <c r="F18" s="65">
        <v>2785.21</v>
      </c>
      <c r="G18" s="65">
        <v>1039.18</v>
      </c>
      <c r="H18" s="65">
        <v>81682.89</v>
      </c>
      <c r="I18" s="65">
        <v>41.13</v>
      </c>
      <c r="J18" s="65">
        <v>10.37</v>
      </c>
      <c r="K18" s="65">
        <v>722.39</v>
      </c>
      <c r="L18" s="65">
        <v>428</v>
      </c>
      <c r="M18" s="65">
        <v>201.12</v>
      </c>
      <c r="N18" s="65">
        <v>14471.91</v>
      </c>
    </row>
    <row r="19" spans="1:14" s="62" customFormat="1" ht="11.25">
      <c r="A19" s="64" t="s">
        <v>147</v>
      </c>
      <c r="B19" s="64" t="s">
        <v>0</v>
      </c>
      <c r="C19" s="65">
        <v>1743.62</v>
      </c>
      <c r="D19" s="65">
        <v>3545.22</v>
      </c>
      <c r="E19" s="65">
        <v>247397.45</v>
      </c>
      <c r="F19" s="65">
        <v>1776.26</v>
      </c>
      <c r="G19" s="65">
        <v>3324.59</v>
      </c>
      <c r="H19" s="65">
        <v>253289.12</v>
      </c>
      <c r="I19" s="65">
        <v>3347.64</v>
      </c>
      <c r="J19" s="65">
        <v>1420.87</v>
      </c>
      <c r="K19" s="65">
        <v>99170.42</v>
      </c>
      <c r="L19" s="65">
        <v>2398.16</v>
      </c>
      <c r="M19" s="65">
        <v>1417.88</v>
      </c>
      <c r="N19" s="65">
        <v>112228.42</v>
      </c>
    </row>
    <row r="20" spans="1:14" s="62" customFormat="1" ht="11.25">
      <c r="A20" s="64" t="s">
        <v>1</v>
      </c>
      <c r="B20" s="64" t="s">
        <v>2</v>
      </c>
      <c r="C20" s="65">
        <v>2.63</v>
      </c>
      <c r="D20" s="65">
        <v>24.86</v>
      </c>
      <c r="E20" s="65">
        <v>1736.01</v>
      </c>
      <c r="F20" s="65">
        <v>21.4</v>
      </c>
      <c r="G20" s="65">
        <v>116.81</v>
      </c>
      <c r="H20" s="65">
        <v>9299.92</v>
      </c>
      <c r="I20" s="65">
        <v>5.98</v>
      </c>
      <c r="J20" s="65">
        <v>163.87</v>
      </c>
      <c r="K20" s="65">
        <v>11433.67</v>
      </c>
      <c r="L20" s="65">
        <v>1.51</v>
      </c>
      <c r="M20" s="65">
        <v>84.23</v>
      </c>
      <c r="N20" s="65">
        <v>6605.28</v>
      </c>
    </row>
    <row r="21" spans="1:14" s="62" customFormat="1" ht="11.25">
      <c r="A21" s="64" t="s">
        <v>182</v>
      </c>
      <c r="B21" s="64" t="s">
        <v>183</v>
      </c>
      <c r="C21" s="65">
        <v>397.21</v>
      </c>
      <c r="D21" s="65">
        <v>110.05</v>
      </c>
      <c r="E21" s="65">
        <v>7681.62</v>
      </c>
      <c r="F21" s="65">
        <v>228.86</v>
      </c>
      <c r="G21" s="65">
        <v>105.04</v>
      </c>
      <c r="H21" s="65">
        <v>8449.62</v>
      </c>
      <c r="I21" s="65"/>
      <c r="J21" s="65"/>
      <c r="K21" s="65"/>
      <c r="L21" s="65">
        <v>0.2</v>
      </c>
      <c r="M21" s="65">
        <v>1</v>
      </c>
      <c r="N21" s="65">
        <v>76.5</v>
      </c>
    </row>
    <row r="22" spans="1:14" s="62" customFormat="1" ht="11.25">
      <c r="A22" s="64" t="s">
        <v>3</v>
      </c>
      <c r="B22" s="64" t="s">
        <v>4</v>
      </c>
      <c r="C22" s="65">
        <v>6145.95</v>
      </c>
      <c r="D22" s="65">
        <v>6747.38</v>
      </c>
      <c r="E22" s="65">
        <v>470945.44</v>
      </c>
      <c r="F22" s="65">
        <v>4732.81</v>
      </c>
      <c r="G22" s="65">
        <v>5587.62</v>
      </c>
      <c r="H22" s="65">
        <v>432516.76</v>
      </c>
      <c r="I22" s="65">
        <v>121.66</v>
      </c>
      <c r="J22" s="65">
        <v>72.23</v>
      </c>
      <c r="K22" s="65">
        <v>5043.86</v>
      </c>
      <c r="L22" s="65">
        <v>101.95</v>
      </c>
      <c r="M22" s="65">
        <v>151.95</v>
      </c>
      <c r="N22" s="65">
        <v>11250.4</v>
      </c>
    </row>
    <row r="23" spans="1:14" s="62" customFormat="1" ht="11.25">
      <c r="A23" s="64" t="s">
        <v>5</v>
      </c>
      <c r="B23" s="64" t="s">
        <v>6</v>
      </c>
      <c r="C23" s="65">
        <v>589.07</v>
      </c>
      <c r="D23" s="65">
        <v>602.7</v>
      </c>
      <c r="E23" s="65">
        <v>42048.99</v>
      </c>
      <c r="F23" s="65">
        <v>434.26</v>
      </c>
      <c r="G23" s="65">
        <v>519.51</v>
      </c>
      <c r="H23" s="65">
        <v>39945.5</v>
      </c>
      <c r="I23" s="65">
        <v>245.12</v>
      </c>
      <c r="J23" s="65">
        <v>1061.14</v>
      </c>
      <c r="K23" s="65">
        <v>74022.69</v>
      </c>
      <c r="L23" s="65">
        <v>57.23</v>
      </c>
      <c r="M23" s="65">
        <v>331.12</v>
      </c>
      <c r="N23" s="65">
        <v>24505.48</v>
      </c>
    </row>
    <row r="24" spans="1:14" s="62" customFormat="1" ht="11.25">
      <c r="A24" s="64" t="s">
        <v>7</v>
      </c>
      <c r="B24" s="64" t="s">
        <v>8</v>
      </c>
      <c r="C24" s="65">
        <v>22111.74</v>
      </c>
      <c r="D24" s="65">
        <v>13771.69</v>
      </c>
      <c r="E24" s="65">
        <v>961101.67</v>
      </c>
      <c r="F24" s="65">
        <v>5145.34</v>
      </c>
      <c r="G24" s="65">
        <v>5641.03</v>
      </c>
      <c r="H24" s="65">
        <v>438308.96</v>
      </c>
      <c r="I24" s="65">
        <v>266.21</v>
      </c>
      <c r="J24" s="65">
        <v>160.27</v>
      </c>
      <c r="K24" s="65">
        <v>11183.77</v>
      </c>
      <c r="L24" s="65">
        <v>1427.3</v>
      </c>
      <c r="M24" s="65">
        <v>617.55</v>
      </c>
      <c r="N24" s="65">
        <v>49380.89</v>
      </c>
    </row>
    <row r="25" spans="1:14" s="62" customFormat="1" ht="11.25">
      <c r="A25" s="64" t="s">
        <v>9</v>
      </c>
      <c r="B25" s="64" t="s">
        <v>10</v>
      </c>
      <c r="C25" s="65">
        <v>2052.67</v>
      </c>
      <c r="D25" s="65">
        <v>6014.43</v>
      </c>
      <c r="E25" s="65">
        <v>419763.88</v>
      </c>
      <c r="F25" s="65">
        <v>1695.77</v>
      </c>
      <c r="G25" s="65">
        <v>4575.36</v>
      </c>
      <c r="H25" s="65">
        <v>354697.77</v>
      </c>
      <c r="I25" s="65">
        <v>188.32</v>
      </c>
      <c r="J25" s="65">
        <v>413.76</v>
      </c>
      <c r="K25" s="65">
        <v>28886.81</v>
      </c>
      <c r="L25" s="65">
        <v>292.23</v>
      </c>
      <c r="M25" s="65">
        <v>989.14</v>
      </c>
      <c r="N25" s="65">
        <v>78081.03</v>
      </c>
    </row>
    <row r="26" spans="1:14" s="62" customFormat="1" ht="11.25">
      <c r="A26" s="64" t="s">
        <v>11</v>
      </c>
      <c r="B26" s="64" t="s">
        <v>70</v>
      </c>
      <c r="C26" s="65">
        <v>6408.67</v>
      </c>
      <c r="D26" s="65">
        <v>7266.91</v>
      </c>
      <c r="E26" s="65">
        <v>507169.6</v>
      </c>
      <c r="F26" s="65">
        <v>6684.01</v>
      </c>
      <c r="G26" s="65">
        <v>7287.67</v>
      </c>
      <c r="H26" s="65">
        <v>570158.79</v>
      </c>
      <c r="I26" s="65">
        <v>3120.92</v>
      </c>
      <c r="J26" s="65">
        <v>2293.82</v>
      </c>
      <c r="K26" s="65">
        <v>160075.4</v>
      </c>
      <c r="L26" s="65">
        <v>2284.28</v>
      </c>
      <c r="M26" s="65">
        <v>1840.09</v>
      </c>
      <c r="N26" s="65">
        <v>139487.58</v>
      </c>
    </row>
    <row r="27" spans="1:14" s="62" customFormat="1" ht="11.25">
      <c r="A27" s="64" t="s">
        <v>71</v>
      </c>
      <c r="B27" s="64" t="s">
        <v>72</v>
      </c>
      <c r="C27" s="65">
        <v>6472.51</v>
      </c>
      <c r="D27" s="65">
        <v>5168.68</v>
      </c>
      <c r="E27" s="65">
        <v>360745.23</v>
      </c>
      <c r="F27" s="65">
        <v>7616.04</v>
      </c>
      <c r="G27" s="65">
        <v>5663.82</v>
      </c>
      <c r="H27" s="65">
        <v>444072.14</v>
      </c>
      <c r="I27" s="65">
        <v>2657.11</v>
      </c>
      <c r="J27" s="65">
        <v>1385.22</v>
      </c>
      <c r="K27" s="65">
        <v>96689.39</v>
      </c>
      <c r="L27" s="65">
        <v>587.31</v>
      </c>
      <c r="M27" s="65">
        <v>349.09</v>
      </c>
      <c r="N27" s="65">
        <v>27282.85</v>
      </c>
    </row>
    <row r="28" spans="1:14" s="62" customFormat="1" ht="11.25">
      <c r="A28" s="64" t="s">
        <v>73</v>
      </c>
      <c r="B28" s="64" t="s">
        <v>74</v>
      </c>
      <c r="C28" s="65">
        <v>5100.16</v>
      </c>
      <c r="D28" s="65">
        <v>15136.78</v>
      </c>
      <c r="E28" s="65">
        <v>1056319.63</v>
      </c>
      <c r="F28" s="65">
        <v>3630.46</v>
      </c>
      <c r="G28" s="65">
        <v>14364.57</v>
      </c>
      <c r="H28" s="65">
        <v>1119003.7</v>
      </c>
      <c r="I28" s="65">
        <v>154.21</v>
      </c>
      <c r="J28" s="65">
        <v>651.3</v>
      </c>
      <c r="K28" s="65">
        <v>45470.97</v>
      </c>
      <c r="L28" s="65">
        <v>255.13</v>
      </c>
      <c r="M28" s="65">
        <v>807.54</v>
      </c>
      <c r="N28" s="65">
        <v>61113.8</v>
      </c>
    </row>
    <row r="29" spans="1:14" s="62" customFormat="1" ht="11.25">
      <c r="A29" s="64" t="s">
        <v>75</v>
      </c>
      <c r="B29" s="64" t="s">
        <v>76</v>
      </c>
      <c r="C29" s="65">
        <v>11327.64</v>
      </c>
      <c r="D29" s="65">
        <v>13955.48</v>
      </c>
      <c r="E29" s="65">
        <v>973990.86</v>
      </c>
      <c r="F29" s="65">
        <v>9220.7</v>
      </c>
      <c r="G29" s="65">
        <v>11087.62</v>
      </c>
      <c r="H29" s="65">
        <v>861409.52</v>
      </c>
      <c r="I29" s="65">
        <v>902.39</v>
      </c>
      <c r="J29" s="65">
        <v>917.9</v>
      </c>
      <c r="K29" s="65">
        <v>64046.16</v>
      </c>
      <c r="L29" s="65">
        <v>868.22</v>
      </c>
      <c r="M29" s="65">
        <v>673.1</v>
      </c>
      <c r="N29" s="65">
        <v>52445.03</v>
      </c>
    </row>
    <row r="30" spans="1:14" s="62" customFormat="1" ht="11.25">
      <c r="A30" s="64" t="s">
        <v>77</v>
      </c>
      <c r="B30" s="64" t="s">
        <v>78</v>
      </c>
      <c r="C30" s="65">
        <v>2998.24</v>
      </c>
      <c r="D30" s="65">
        <v>3029.08</v>
      </c>
      <c r="E30" s="65">
        <v>211404.64</v>
      </c>
      <c r="F30" s="65">
        <v>3968.38</v>
      </c>
      <c r="G30" s="65">
        <v>4098.41</v>
      </c>
      <c r="H30" s="65">
        <v>320998.69</v>
      </c>
      <c r="I30" s="65">
        <v>888.43</v>
      </c>
      <c r="J30" s="65">
        <v>292.94</v>
      </c>
      <c r="K30" s="65">
        <v>20448.21</v>
      </c>
      <c r="L30" s="65">
        <v>199.08</v>
      </c>
      <c r="M30" s="65">
        <v>100.54</v>
      </c>
      <c r="N30" s="65">
        <v>7228.8</v>
      </c>
    </row>
    <row r="31" spans="1:14" s="62" customFormat="1" ht="11.25">
      <c r="A31" s="64" t="s">
        <v>79</v>
      </c>
      <c r="B31" s="64" t="s">
        <v>80</v>
      </c>
      <c r="C31" s="65">
        <v>3487.14</v>
      </c>
      <c r="D31" s="65">
        <v>24195.61</v>
      </c>
      <c r="E31" s="65">
        <v>1689194.61</v>
      </c>
      <c r="F31" s="65">
        <v>3119.9</v>
      </c>
      <c r="G31" s="65">
        <v>21575.74</v>
      </c>
      <c r="H31" s="65">
        <v>1656275.91</v>
      </c>
      <c r="I31" s="65">
        <v>3799.85</v>
      </c>
      <c r="J31" s="65">
        <v>24467.1</v>
      </c>
      <c r="K31" s="65">
        <v>1707558.16</v>
      </c>
      <c r="L31" s="65">
        <v>2099.56</v>
      </c>
      <c r="M31" s="65">
        <v>12883.63</v>
      </c>
      <c r="N31" s="65">
        <v>981893.8</v>
      </c>
    </row>
    <row r="32" spans="1:14" s="62" customFormat="1" ht="11.25">
      <c r="A32" s="64" t="s">
        <v>81</v>
      </c>
      <c r="B32" s="64" t="s">
        <v>82</v>
      </c>
      <c r="C32" s="65">
        <v>103742.09</v>
      </c>
      <c r="D32" s="65">
        <v>6373.18</v>
      </c>
      <c r="E32" s="65">
        <v>444780.17</v>
      </c>
      <c r="F32" s="65">
        <v>61280.82</v>
      </c>
      <c r="G32" s="65">
        <v>3686.37</v>
      </c>
      <c r="H32" s="65">
        <v>281114.65</v>
      </c>
      <c r="I32" s="65">
        <v>672093.24</v>
      </c>
      <c r="J32" s="65">
        <v>32565.56</v>
      </c>
      <c r="K32" s="65">
        <v>2272131.52</v>
      </c>
      <c r="L32" s="65">
        <v>438388.76</v>
      </c>
      <c r="M32" s="65">
        <v>23242.98</v>
      </c>
      <c r="N32" s="65">
        <v>1830825.11</v>
      </c>
    </row>
    <row r="33" spans="1:14" s="62" customFormat="1" ht="11.25">
      <c r="A33" s="64" t="s">
        <v>83</v>
      </c>
      <c r="B33" s="64" t="s">
        <v>84</v>
      </c>
      <c r="C33" s="65">
        <v>144.29</v>
      </c>
      <c r="D33" s="65">
        <v>57.4</v>
      </c>
      <c r="E33" s="65">
        <v>4004.83</v>
      </c>
      <c r="F33" s="65">
        <v>61.2</v>
      </c>
      <c r="G33" s="65">
        <v>9.82</v>
      </c>
      <c r="H33" s="65">
        <v>772.54</v>
      </c>
      <c r="I33" s="65">
        <v>20628.42</v>
      </c>
      <c r="J33" s="65">
        <v>33180.35</v>
      </c>
      <c r="K33" s="65">
        <v>2315985.83</v>
      </c>
      <c r="L33" s="65">
        <v>15017.51</v>
      </c>
      <c r="M33" s="65">
        <v>22101.32</v>
      </c>
      <c r="N33" s="65">
        <v>1674722.28</v>
      </c>
    </row>
    <row r="34" spans="1:14" s="62" customFormat="1" ht="11.25">
      <c r="A34" s="64" t="s">
        <v>85</v>
      </c>
      <c r="B34" s="64" t="s">
        <v>86</v>
      </c>
      <c r="C34" s="65">
        <v>56433.62</v>
      </c>
      <c r="D34" s="65">
        <v>29504.16</v>
      </c>
      <c r="E34" s="65">
        <v>2059114.57</v>
      </c>
      <c r="F34" s="65">
        <v>46139.43</v>
      </c>
      <c r="G34" s="65">
        <v>22566.69</v>
      </c>
      <c r="H34" s="65">
        <v>1717632.27</v>
      </c>
      <c r="I34" s="65">
        <v>1197439.01</v>
      </c>
      <c r="J34" s="65">
        <v>113086.49</v>
      </c>
      <c r="K34" s="65">
        <v>7893292.07</v>
      </c>
      <c r="L34" s="65">
        <v>1142332.62</v>
      </c>
      <c r="M34" s="65">
        <v>79294.09</v>
      </c>
      <c r="N34" s="65">
        <v>6114350.6</v>
      </c>
    </row>
    <row r="35" spans="1:14" s="62" customFormat="1" ht="11.25">
      <c r="A35" s="64" t="s">
        <v>87</v>
      </c>
      <c r="B35" s="64" t="s">
        <v>88</v>
      </c>
      <c r="C35" s="65">
        <v>10850.29</v>
      </c>
      <c r="D35" s="65">
        <v>5497.43</v>
      </c>
      <c r="E35" s="65">
        <v>383604.67</v>
      </c>
      <c r="F35" s="65">
        <v>8028.75</v>
      </c>
      <c r="G35" s="65">
        <v>3933.31</v>
      </c>
      <c r="H35" s="65">
        <v>300066.96</v>
      </c>
      <c r="I35" s="65">
        <v>69.74</v>
      </c>
      <c r="J35" s="65">
        <v>533.95</v>
      </c>
      <c r="K35" s="65">
        <v>37265.38</v>
      </c>
      <c r="L35" s="65">
        <v>11.77</v>
      </c>
      <c r="M35" s="65">
        <v>385.27</v>
      </c>
      <c r="N35" s="65">
        <v>29561.33</v>
      </c>
    </row>
    <row r="36" spans="1:14" s="62" customFormat="1" ht="11.25">
      <c r="A36" s="64" t="s">
        <v>89</v>
      </c>
      <c r="B36" s="64" t="s">
        <v>90</v>
      </c>
      <c r="C36" s="65">
        <v>3479.89</v>
      </c>
      <c r="D36" s="65">
        <v>5896.89</v>
      </c>
      <c r="E36" s="65">
        <v>411648.76</v>
      </c>
      <c r="F36" s="65">
        <v>2750.43</v>
      </c>
      <c r="G36" s="65">
        <v>5408.92</v>
      </c>
      <c r="H36" s="65">
        <v>418514.19</v>
      </c>
      <c r="I36" s="65">
        <v>5.7</v>
      </c>
      <c r="J36" s="65">
        <v>19.21</v>
      </c>
      <c r="K36" s="65">
        <v>1338.58</v>
      </c>
      <c r="L36" s="65">
        <v>46.78</v>
      </c>
      <c r="M36" s="65">
        <v>96.58</v>
      </c>
      <c r="N36" s="65">
        <v>7683.2</v>
      </c>
    </row>
    <row r="37" spans="1:14" s="62" customFormat="1" ht="11.25">
      <c r="A37" s="64" t="s">
        <v>91</v>
      </c>
      <c r="B37" s="64" t="s">
        <v>92</v>
      </c>
      <c r="C37" s="65">
        <v>6196.67</v>
      </c>
      <c r="D37" s="65">
        <v>152333.29</v>
      </c>
      <c r="E37" s="65">
        <v>10631703.05</v>
      </c>
      <c r="F37" s="65">
        <v>6988.24</v>
      </c>
      <c r="G37" s="65">
        <v>161719.81</v>
      </c>
      <c r="H37" s="65">
        <v>12644013.14</v>
      </c>
      <c r="I37" s="65">
        <v>17.53</v>
      </c>
      <c r="J37" s="65">
        <v>331.98</v>
      </c>
      <c r="K37" s="65">
        <v>23166.88</v>
      </c>
      <c r="L37" s="65">
        <v>14.59</v>
      </c>
      <c r="M37" s="65">
        <v>648.71</v>
      </c>
      <c r="N37" s="65">
        <v>50348.67</v>
      </c>
    </row>
    <row r="38" spans="1:14" s="62" customFormat="1" ht="11.25">
      <c r="A38" s="64" t="s">
        <v>93</v>
      </c>
      <c r="B38" s="64" t="s">
        <v>94</v>
      </c>
      <c r="C38" s="65">
        <v>113735.35</v>
      </c>
      <c r="D38" s="65">
        <v>26377.3</v>
      </c>
      <c r="E38" s="65">
        <v>1840098.9</v>
      </c>
      <c r="F38" s="65">
        <v>53622.93</v>
      </c>
      <c r="G38" s="65">
        <v>11898.95</v>
      </c>
      <c r="H38" s="65">
        <v>908417.67</v>
      </c>
      <c r="I38" s="65">
        <v>23884.58</v>
      </c>
      <c r="J38" s="65">
        <v>6989.36</v>
      </c>
      <c r="K38" s="65">
        <v>487753.66</v>
      </c>
      <c r="L38" s="65">
        <v>10110.52</v>
      </c>
      <c r="M38" s="65">
        <v>2083.29</v>
      </c>
      <c r="N38" s="65">
        <v>160731.62</v>
      </c>
    </row>
    <row r="39" spans="1:14" s="62" customFormat="1" ht="11.25">
      <c r="A39" s="64" t="s">
        <v>95</v>
      </c>
      <c r="B39" s="64" t="s">
        <v>96</v>
      </c>
      <c r="C39" s="65">
        <v>11967.21</v>
      </c>
      <c r="D39" s="65">
        <v>14220.67</v>
      </c>
      <c r="E39" s="65">
        <v>992503.94</v>
      </c>
      <c r="F39" s="65">
        <v>7532.02</v>
      </c>
      <c r="G39" s="65">
        <v>9692.51</v>
      </c>
      <c r="H39" s="65">
        <v>751097.8</v>
      </c>
      <c r="I39" s="65">
        <v>231.36</v>
      </c>
      <c r="J39" s="65">
        <v>318.15</v>
      </c>
      <c r="K39" s="65">
        <v>22198.48</v>
      </c>
      <c r="L39" s="65">
        <v>35.71</v>
      </c>
      <c r="M39" s="65">
        <v>28.52</v>
      </c>
      <c r="N39" s="65">
        <v>2218.87</v>
      </c>
    </row>
    <row r="40" spans="1:14" s="62" customFormat="1" ht="11.25">
      <c r="A40" s="64" t="s">
        <v>97</v>
      </c>
      <c r="B40" s="64" t="s">
        <v>98</v>
      </c>
      <c r="C40" s="65">
        <v>3833.48</v>
      </c>
      <c r="D40" s="65">
        <v>21405.7</v>
      </c>
      <c r="E40" s="65">
        <v>1493878.37</v>
      </c>
      <c r="F40" s="65">
        <v>2783.04</v>
      </c>
      <c r="G40" s="65">
        <v>17012.75</v>
      </c>
      <c r="H40" s="65">
        <v>1316699.86</v>
      </c>
      <c r="I40" s="65">
        <v>58.6</v>
      </c>
      <c r="J40" s="65">
        <v>246.3</v>
      </c>
      <c r="K40" s="65">
        <v>17194.02</v>
      </c>
      <c r="L40" s="65">
        <v>43.48</v>
      </c>
      <c r="M40" s="65">
        <v>176.04</v>
      </c>
      <c r="N40" s="65">
        <v>13127.22</v>
      </c>
    </row>
    <row r="41" spans="1:14" s="62" customFormat="1" ht="11.25">
      <c r="A41" s="64" t="s">
        <v>99</v>
      </c>
      <c r="B41" s="64" t="s">
        <v>100</v>
      </c>
      <c r="C41" s="65">
        <v>7337</v>
      </c>
      <c r="D41" s="65">
        <v>11398.03</v>
      </c>
      <c r="E41" s="65">
        <v>795425.08</v>
      </c>
      <c r="F41" s="65">
        <v>5133.54</v>
      </c>
      <c r="G41" s="65">
        <v>7841.39</v>
      </c>
      <c r="H41" s="65">
        <v>608919.09</v>
      </c>
      <c r="I41" s="65">
        <v>874.44</v>
      </c>
      <c r="J41" s="65">
        <v>452.09</v>
      </c>
      <c r="K41" s="65">
        <v>31550.02</v>
      </c>
      <c r="L41" s="65">
        <v>1306.49</v>
      </c>
      <c r="M41" s="65">
        <v>631.78</v>
      </c>
      <c r="N41" s="65">
        <v>49022.11</v>
      </c>
    </row>
    <row r="42" spans="1:14" s="62" customFormat="1" ht="11.25">
      <c r="A42" s="64" t="s">
        <v>101</v>
      </c>
      <c r="B42" s="64" t="s">
        <v>102</v>
      </c>
      <c r="C42" s="65">
        <v>2049.19</v>
      </c>
      <c r="D42" s="65">
        <v>3030.32</v>
      </c>
      <c r="E42" s="65">
        <v>211506.45</v>
      </c>
      <c r="F42" s="65">
        <v>2174.64</v>
      </c>
      <c r="G42" s="65">
        <v>3265.66</v>
      </c>
      <c r="H42" s="65">
        <v>256702.69</v>
      </c>
      <c r="I42" s="65">
        <v>266.94</v>
      </c>
      <c r="J42" s="65">
        <v>343.81</v>
      </c>
      <c r="K42" s="65">
        <v>23988.41</v>
      </c>
      <c r="L42" s="65">
        <v>329.48</v>
      </c>
      <c r="M42" s="65">
        <v>397.13</v>
      </c>
      <c r="N42" s="65">
        <v>30934.17</v>
      </c>
    </row>
    <row r="43" spans="1:14" s="62" customFormat="1" ht="11.25">
      <c r="A43" s="64" t="s">
        <v>103</v>
      </c>
      <c r="B43" s="64" t="s">
        <v>104</v>
      </c>
      <c r="C43" s="65">
        <v>1635.45</v>
      </c>
      <c r="D43" s="65">
        <v>5453.55</v>
      </c>
      <c r="E43" s="65">
        <v>380573.86</v>
      </c>
      <c r="F43" s="65">
        <v>607.39</v>
      </c>
      <c r="G43" s="65">
        <v>1593.21</v>
      </c>
      <c r="H43" s="65">
        <v>127926.01</v>
      </c>
      <c r="I43" s="65">
        <v>79.99</v>
      </c>
      <c r="J43" s="65">
        <v>2260.48</v>
      </c>
      <c r="K43" s="65">
        <v>157817.66</v>
      </c>
      <c r="L43" s="65">
        <v>48.44</v>
      </c>
      <c r="M43" s="65">
        <v>1245.3</v>
      </c>
      <c r="N43" s="65">
        <v>94678.14</v>
      </c>
    </row>
    <row r="44" spans="1:14" s="62" customFormat="1" ht="11.25">
      <c r="A44" s="64" t="s">
        <v>105</v>
      </c>
      <c r="B44" s="64" t="s">
        <v>106</v>
      </c>
      <c r="C44" s="65">
        <v>195.76</v>
      </c>
      <c r="D44" s="65">
        <v>1499.45</v>
      </c>
      <c r="E44" s="65">
        <v>104662.01</v>
      </c>
      <c r="F44" s="65">
        <v>195.01</v>
      </c>
      <c r="G44" s="65">
        <v>1583.1</v>
      </c>
      <c r="H44" s="65">
        <v>122726.45</v>
      </c>
      <c r="I44" s="65">
        <v>0.09</v>
      </c>
      <c r="J44" s="65">
        <v>2.7</v>
      </c>
      <c r="K44" s="65">
        <v>188.8</v>
      </c>
      <c r="L44" s="65"/>
      <c r="M44" s="65"/>
      <c r="N44" s="65"/>
    </row>
    <row r="45" spans="1:14" s="62" customFormat="1" ht="11.25">
      <c r="A45" s="64" t="s">
        <v>107</v>
      </c>
      <c r="B45" s="64" t="s">
        <v>108</v>
      </c>
      <c r="C45" s="65">
        <v>8942.74</v>
      </c>
      <c r="D45" s="65">
        <v>35153.42</v>
      </c>
      <c r="E45" s="65">
        <v>2453734.47</v>
      </c>
      <c r="F45" s="65">
        <v>6035.93</v>
      </c>
      <c r="G45" s="65">
        <v>29435.11</v>
      </c>
      <c r="H45" s="65">
        <v>2293674.18</v>
      </c>
      <c r="I45" s="65">
        <v>89.46</v>
      </c>
      <c r="J45" s="65">
        <v>1081.9</v>
      </c>
      <c r="K45" s="65">
        <v>75521.7</v>
      </c>
      <c r="L45" s="65">
        <v>296.19</v>
      </c>
      <c r="M45" s="65">
        <v>12719.76</v>
      </c>
      <c r="N45" s="65">
        <v>1019690.36</v>
      </c>
    </row>
    <row r="46" spans="1:14" s="62" customFormat="1" ht="11.25">
      <c r="A46" s="64" t="s">
        <v>109</v>
      </c>
      <c r="B46" s="64" t="s">
        <v>110</v>
      </c>
      <c r="C46" s="65">
        <v>72790.52</v>
      </c>
      <c r="D46" s="65">
        <v>101956.72</v>
      </c>
      <c r="E46" s="65">
        <v>7115778.5</v>
      </c>
      <c r="F46" s="65">
        <v>59097.64</v>
      </c>
      <c r="G46" s="65">
        <v>74831.42</v>
      </c>
      <c r="H46" s="65">
        <v>5797145.64</v>
      </c>
      <c r="I46" s="65">
        <v>3812.03</v>
      </c>
      <c r="J46" s="65">
        <v>6372.24</v>
      </c>
      <c r="K46" s="65">
        <v>444697.98</v>
      </c>
      <c r="L46" s="65">
        <v>5758.68</v>
      </c>
      <c r="M46" s="65">
        <v>5971.49</v>
      </c>
      <c r="N46" s="65">
        <v>459379.16</v>
      </c>
    </row>
    <row r="47" spans="1:14" s="62" customFormat="1" ht="11.25">
      <c r="A47" s="64" t="s">
        <v>111</v>
      </c>
      <c r="B47" s="64" t="s">
        <v>117</v>
      </c>
      <c r="C47" s="65">
        <v>19088.34</v>
      </c>
      <c r="D47" s="65">
        <v>47068.69</v>
      </c>
      <c r="E47" s="65">
        <v>3284323.76</v>
      </c>
      <c r="F47" s="65">
        <v>16194.2</v>
      </c>
      <c r="G47" s="65">
        <v>41698.74</v>
      </c>
      <c r="H47" s="65">
        <v>3240731.89</v>
      </c>
      <c r="I47" s="65">
        <v>60.58</v>
      </c>
      <c r="J47" s="65">
        <v>120.91</v>
      </c>
      <c r="K47" s="65">
        <v>8431.08</v>
      </c>
      <c r="L47" s="65">
        <v>192.01</v>
      </c>
      <c r="M47" s="65">
        <v>133.62</v>
      </c>
      <c r="N47" s="65">
        <v>10765.7</v>
      </c>
    </row>
    <row r="48" spans="1:14" s="62" customFormat="1" ht="11.25">
      <c r="A48" s="64" t="s">
        <v>118</v>
      </c>
      <c r="B48" s="64" t="s">
        <v>119</v>
      </c>
      <c r="C48" s="65">
        <v>123.36</v>
      </c>
      <c r="D48" s="65">
        <v>182.05</v>
      </c>
      <c r="E48" s="65">
        <v>12709.15</v>
      </c>
      <c r="F48" s="65">
        <v>89.29</v>
      </c>
      <c r="G48" s="65">
        <v>101.17</v>
      </c>
      <c r="H48" s="65">
        <v>7510.02</v>
      </c>
      <c r="I48" s="65">
        <v>9218.05</v>
      </c>
      <c r="J48" s="65">
        <v>4683.78</v>
      </c>
      <c r="K48" s="65">
        <v>326866.13</v>
      </c>
      <c r="L48" s="65">
        <v>5276.03</v>
      </c>
      <c r="M48" s="65">
        <v>2490.84</v>
      </c>
      <c r="N48" s="65">
        <v>191987.62</v>
      </c>
    </row>
    <row r="49" spans="1:14" s="62" customFormat="1" ht="11.25">
      <c r="A49" s="64" t="s">
        <v>120</v>
      </c>
      <c r="B49" s="64" t="s">
        <v>121</v>
      </c>
      <c r="C49" s="65">
        <v>4649.92</v>
      </c>
      <c r="D49" s="65">
        <v>27093.15</v>
      </c>
      <c r="E49" s="65">
        <v>1890921.82</v>
      </c>
      <c r="F49" s="65">
        <v>1506.13</v>
      </c>
      <c r="G49" s="65">
        <v>6848.98</v>
      </c>
      <c r="H49" s="65">
        <v>523307.07</v>
      </c>
      <c r="I49" s="65">
        <v>55.83</v>
      </c>
      <c r="J49" s="65">
        <v>63.72</v>
      </c>
      <c r="K49" s="65">
        <v>4445.09</v>
      </c>
      <c r="L49" s="65">
        <v>71.21</v>
      </c>
      <c r="M49" s="65">
        <v>65.22</v>
      </c>
      <c r="N49" s="65">
        <v>5282.84</v>
      </c>
    </row>
    <row r="50" spans="1:14" s="62" customFormat="1" ht="11.25">
      <c r="A50" s="64" t="s">
        <v>122</v>
      </c>
      <c r="B50" s="64" t="s">
        <v>123</v>
      </c>
      <c r="C50" s="65">
        <v>593.07</v>
      </c>
      <c r="D50" s="65">
        <v>7091.73</v>
      </c>
      <c r="E50" s="65">
        <v>494949.67</v>
      </c>
      <c r="F50" s="65">
        <v>336</v>
      </c>
      <c r="G50" s="65">
        <v>2559.29</v>
      </c>
      <c r="H50" s="65">
        <v>198687.2</v>
      </c>
      <c r="I50" s="65">
        <v>64.83</v>
      </c>
      <c r="J50" s="65">
        <v>429.88</v>
      </c>
      <c r="K50" s="65">
        <v>30010.53</v>
      </c>
      <c r="L50" s="65">
        <v>5.1</v>
      </c>
      <c r="M50" s="65">
        <v>21.4</v>
      </c>
      <c r="N50" s="65">
        <v>1666.12</v>
      </c>
    </row>
    <row r="51" spans="1:14" s="62" customFormat="1" ht="11.25">
      <c r="A51" s="64" t="s">
        <v>124</v>
      </c>
      <c r="B51" s="64" t="s">
        <v>125</v>
      </c>
      <c r="C51" s="65">
        <v>17047.89</v>
      </c>
      <c r="D51" s="65">
        <v>14921.31</v>
      </c>
      <c r="E51" s="65">
        <v>1041185.87</v>
      </c>
      <c r="F51" s="65">
        <v>15014.5</v>
      </c>
      <c r="G51" s="65">
        <v>11562.61</v>
      </c>
      <c r="H51" s="65">
        <v>885925.04</v>
      </c>
      <c r="I51" s="65">
        <v>76381.29</v>
      </c>
      <c r="J51" s="65">
        <v>4150.95</v>
      </c>
      <c r="K51" s="65">
        <v>289769.03</v>
      </c>
      <c r="L51" s="65">
        <v>128783.57</v>
      </c>
      <c r="M51" s="65">
        <v>6121.22</v>
      </c>
      <c r="N51" s="65">
        <v>468481.79</v>
      </c>
    </row>
    <row r="52" spans="1:14" s="62" customFormat="1" ht="11.25">
      <c r="A52" s="64" t="s">
        <v>327</v>
      </c>
      <c r="B52" s="64" t="s">
        <v>328</v>
      </c>
      <c r="C52" s="65">
        <v>11.3</v>
      </c>
      <c r="D52" s="65">
        <v>112.95</v>
      </c>
      <c r="E52" s="65">
        <v>7886.32</v>
      </c>
      <c r="F52" s="65">
        <v>13.2</v>
      </c>
      <c r="G52" s="65">
        <v>126.02</v>
      </c>
      <c r="H52" s="65">
        <v>10027.45</v>
      </c>
      <c r="I52" s="65"/>
      <c r="J52" s="65"/>
      <c r="K52" s="65"/>
      <c r="L52" s="65"/>
      <c r="M52" s="65"/>
      <c r="N52" s="65"/>
    </row>
    <row r="53" spans="1:14" s="62" customFormat="1" ht="11.25">
      <c r="A53" s="64" t="s">
        <v>126</v>
      </c>
      <c r="B53" s="64" t="s">
        <v>127</v>
      </c>
      <c r="C53" s="65">
        <v>301.02</v>
      </c>
      <c r="D53" s="65">
        <v>312.37</v>
      </c>
      <c r="E53" s="65">
        <v>21807.05</v>
      </c>
      <c r="F53" s="65">
        <v>199.1</v>
      </c>
      <c r="G53" s="65">
        <v>191.89</v>
      </c>
      <c r="H53" s="65">
        <v>14971.4</v>
      </c>
      <c r="I53" s="65">
        <v>0.03</v>
      </c>
      <c r="J53" s="65">
        <v>0.87</v>
      </c>
      <c r="K53" s="65">
        <v>60.41</v>
      </c>
      <c r="L53" s="65"/>
      <c r="M53" s="65"/>
      <c r="N53" s="65"/>
    </row>
    <row r="54" spans="1:14" s="62" customFormat="1" ht="11.25">
      <c r="A54" s="64" t="s">
        <v>329</v>
      </c>
      <c r="B54" s="64" t="s">
        <v>330</v>
      </c>
      <c r="C54" s="65">
        <v>303.31</v>
      </c>
      <c r="D54" s="65">
        <v>341.14</v>
      </c>
      <c r="E54" s="65">
        <v>23824.77</v>
      </c>
      <c r="F54" s="65">
        <v>35.94</v>
      </c>
      <c r="G54" s="65">
        <v>52.46</v>
      </c>
      <c r="H54" s="65">
        <v>4100.31</v>
      </c>
      <c r="I54" s="65">
        <v>22</v>
      </c>
      <c r="J54" s="65">
        <v>5.28</v>
      </c>
      <c r="K54" s="65">
        <v>368.48</v>
      </c>
      <c r="L54" s="65"/>
      <c r="M54" s="65"/>
      <c r="N54" s="65"/>
    </row>
    <row r="55" spans="1:14" s="62" customFormat="1" ht="11.25">
      <c r="A55" s="64" t="s">
        <v>12</v>
      </c>
      <c r="B55" s="64" t="s">
        <v>13</v>
      </c>
      <c r="C55" s="65">
        <v>15956.07</v>
      </c>
      <c r="D55" s="65">
        <v>22632.41</v>
      </c>
      <c r="E55" s="65">
        <v>1579467.9</v>
      </c>
      <c r="F55" s="65">
        <v>8777.08</v>
      </c>
      <c r="G55" s="65">
        <v>12485.41</v>
      </c>
      <c r="H55" s="65">
        <v>965544.33</v>
      </c>
      <c r="I55" s="65">
        <v>341.68</v>
      </c>
      <c r="J55" s="65">
        <v>356.41</v>
      </c>
      <c r="K55" s="65">
        <v>24874.35</v>
      </c>
      <c r="L55" s="65">
        <v>269.15</v>
      </c>
      <c r="M55" s="65">
        <v>207.52</v>
      </c>
      <c r="N55" s="65">
        <v>15693.88</v>
      </c>
    </row>
    <row r="56" spans="1:14" s="62" customFormat="1" ht="11.25">
      <c r="A56" s="64" t="s">
        <v>14</v>
      </c>
      <c r="B56" s="64" t="s">
        <v>15</v>
      </c>
      <c r="C56" s="65">
        <v>1390.39</v>
      </c>
      <c r="D56" s="65">
        <v>7739.73</v>
      </c>
      <c r="E56" s="65">
        <v>540417.44</v>
      </c>
      <c r="F56" s="65">
        <v>448.22</v>
      </c>
      <c r="G56" s="65">
        <v>4810.41</v>
      </c>
      <c r="H56" s="65">
        <v>362463.59</v>
      </c>
      <c r="I56" s="65">
        <v>6.2</v>
      </c>
      <c r="J56" s="65">
        <v>58.84</v>
      </c>
      <c r="K56" s="65">
        <v>4107.8</v>
      </c>
      <c r="L56" s="65">
        <v>8.79</v>
      </c>
      <c r="M56" s="65">
        <v>31.47</v>
      </c>
      <c r="N56" s="65">
        <v>2429.08</v>
      </c>
    </row>
    <row r="57" spans="1:14" s="62" customFormat="1" ht="11.25">
      <c r="A57" s="64" t="s">
        <v>16</v>
      </c>
      <c r="B57" s="64" t="s">
        <v>17</v>
      </c>
      <c r="C57" s="65">
        <v>5758.72</v>
      </c>
      <c r="D57" s="65">
        <v>8794.35</v>
      </c>
      <c r="E57" s="65">
        <v>613814.26</v>
      </c>
      <c r="F57" s="65">
        <v>6039.73</v>
      </c>
      <c r="G57" s="65">
        <v>8691.12</v>
      </c>
      <c r="H57" s="65">
        <v>683984.95</v>
      </c>
      <c r="I57" s="65">
        <v>101.78</v>
      </c>
      <c r="J57" s="65">
        <v>855.72</v>
      </c>
      <c r="K57" s="65">
        <v>59697.29</v>
      </c>
      <c r="L57" s="65">
        <v>15.07</v>
      </c>
      <c r="M57" s="65">
        <v>388.28</v>
      </c>
      <c r="N57" s="65">
        <v>30362.91</v>
      </c>
    </row>
    <row r="58" spans="1:14" s="62" customFormat="1" ht="11.25">
      <c r="A58" s="64" t="s">
        <v>18</v>
      </c>
      <c r="B58" s="64" t="s">
        <v>19</v>
      </c>
      <c r="C58" s="65">
        <v>3379.01</v>
      </c>
      <c r="D58" s="65">
        <v>8238.45</v>
      </c>
      <c r="E58" s="65">
        <v>574955</v>
      </c>
      <c r="F58" s="65">
        <v>221.02</v>
      </c>
      <c r="G58" s="65">
        <v>771.3</v>
      </c>
      <c r="H58" s="65">
        <v>55825.09</v>
      </c>
      <c r="I58" s="65">
        <v>2705.21</v>
      </c>
      <c r="J58" s="65">
        <v>866.96</v>
      </c>
      <c r="K58" s="65">
        <v>60490.65</v>
      </c>
      <c r="L58" s="65">
        <v>596.78</v>
      </c>
      <c r="M58" s="65">
        <v>168.52</v>
      </c>
      <c r="N58" s="65">
        <v>13574.78</v>
      </c>
    </row>
    <row r="59" spans="1:14" s="62" customFormat="1" ht="11.25">
      <c r="A59" s="64" t="s">
        <v>20</v>
      </c>
      <c r="B59" s="64" t="s">
        <v>21</v>
      </c>
      <c r="C59" s="65">
        <v>4667.19</v>
      </c>
      <c r="D59" s="65">
        <v>8346.55</v>
      </c>
      <c r="E59" s="65">
        <v>582484.16</v>
      </c>
      <c r="F59" s="65">
        <v>11122.21</v>
      </c>
      <c r="G59" s="65">
        <v>16464.96</v>
      </c>
      <c r="H59" s="65">
        <v>1286802.03</v>
      </c>
      <c r="I59" s="65">
        <v>17953.54</v>
      </c>
      <c r="J59" s="65">
        <v>26025.31</v>
      </c>
      <c r="K59" s="65">
        <v>1816868.43</v>
      </c>
      <c r="L59" s="65">
        <v>15742.29</v>
      </c>
      <c r="M59" s="65">
        <v>22667.23</v>
      </c>
      <c r="N59" s="65">
        <v>1778839.47</v>
      </c>
    </row>
    <row r="60" spans="1:14" s="62" customFormat="1" ht="11.25">
      <c r="A60" s="64" t="s">
        <v>331</v>
      </c>
      <c r="B60" s="64" t="s">
        <v>332</v>
      </c>
      <c r="C60" s="65">
        <v>4.84</v>
      </c>
      <c r="D60" s="65">
        <v>23.34</v>
      </c>
      <c r="E60" s="65">
        <v>1627.57</v>
      </c>
      <c r="F60" s="65">
        <v>0.32</v>
      </c>
      <c r="G60" s="65">
        <v>3.1</v>
      </c>
      <c r="H60" s="65">
        <v>237.75</v>
      </c>
      <c r="I60" s="65"/>
      <c r="J60" s="65"/>
      <c r="K60" s="65"/>
      <c r="L60" s="65"/>
      <c r="M60" s="65"/>
      <c r="N60" s="65"/>
    </row>
    <row r="61" spans="1:14" s="62" customFormat="1" ht="11.25">
      <c r="A61" s="64" t="s">
        <v>22</v>
      </c>
      <c r="B61" s="64" t="s">
        <v>23</v>
      </c>
      <c r="C61" s="65">
        <v>26967.95</v>
      </c>
      <c r="D61" s="65">
        <v>51077.67</v>
      </c>
      <c r="E61" s="65">
        <v>3564723.59</v>
      </c>
      <c r="F61" s="65">
        <v>41767.41</v>
      </c>
      <c r="G61" s="65">
        <v>47942.09</v>
      </c>
      <c r="H61" s="65">
        <v>3762556.92</v>
      </c>
      <c r="I61" s="65">
        <v>1118.87</v>
      </c>
      <c r="J61" s="65">
        <v>1345.02</v>
      </c>
      <c r="K61" s="65">
        <v>93870.78</v>
      </c>
      <c r="L61" s="65">
        <v>93.94</v>
      </c>
      <c r="M61" s="65">
        <v>109.35</v>
      </c>
      <c r="N61" s="65">
        <v>8757.75</v>
      </c>
    </row>
    <row r="62" spans="1:14" s="62" customFormat="1" ht="11.25">
      <c r="A62" s="64" t="s">
        <v>24</v>
      </c>
      <c r="B62" s="64" t="s">
        <v>25</v>
      </c>
      <c r="C62" s="65">
        <v>61097.11</v>
      </c>
      <c r="D62" s="65">
        <v>152600.14</v>
      </c>
      <c r="E62" s="65">
        <v>10650346.07</v>
      </c>
      <c r="F62" s="65">
        <v>13739.87</v>
      </c>
      <c r="G62" s="65">
        <v>33382.28</v>
      </c>
      <c r="H62" s="65">
        <v>2490218.76</v>
      </c>
      <c r="I62" s="65">
        <v>22.64</v>
      </c>
      <c r="J62" s="65">
        <v>31.85</v>
      </c>
      <c r="K62" s="65">
        <v>2223.9</v>
      </c>
      <c r="L62" s="65">
        <v>61.62</v>
      </c>
      <c r="M62" s="65">
        <v>21.21</v>
      </c>
      <c r="N62" s="65">
        <v>1584.46</v>
      </c>
    </row>
    <row r="63" spans="1:14" s="62" customFormat="1" ht="11.25">
      <c r="A63" s="64" t="s">
        <v>26</v>
      </c>
      <c r="B63" s="64" t="s">
        <v>27</v>
      </c>
      <c r="C63" s="65">
        <v>7762.45</v>
      </c>
      <c r="D63" s="65">
        <v>9493.17</v>
      </c>
      <c r="E63" s="65">
        <v>662556.16</v>
      </c>
      <c r="F63" s="65">
        <v>10650.92</v>
      </c>
      <c r="G63" s="65">
        <v>9998.09</v>
      </c>
      <c r="H63" s="65">
        <v>772550.86</v>
      </c>
      <c r="I63" s="65">
        <v>5.52</v>
      </c>
      <c r="J63" s="65">
        <v>58.96</v>
      </c>
      <c r="K63" s="65">
        <v>4093.69</v>
      </c>
      <c r="L63" s="65">
        <v>1.25</v>
      </c>
      <c r="M63" s="65">
        <v>15.47</v>
      </c>
      <c r="N63" s="65">
        <v>1104.18</v>
      </c>
    </row>
    <row r="64" spans="1:14" s="62" customFormat="1" ht="11.25">
      <c r="A64" s="64" t="s">
        <v>28</v>
      </c>
      <c r="B64" s="64" t="s">
        <v>29</v>
      </c>
      <c r="C64" s="65">
        <v>6713.75</v>
      </c>
      <c r="D64" s="65">
        <v>11412.05</v>
      </c>
      <c r="E64" s="65">
        <v>796500.84</v>
      </c>
      <c r="F64" s="65">
        <v>6633.06</v>
      </c>
      <c r="G64" s="65">
        <v>10113.01</v>
      </c>
      <c r="H64" s="65">
        <v>793850.06</v>
      </c>
      <c r="I64" s="65">
        <v>49.99</v>
      </c>
      <c r="J64" s="65">
        <v>166.18</v>
      </c>
      <c r="K64" s="65">
        <v>11590.79</v>
      </c>
      <c r="L64" s="65">
        <v>211.65</v>
      </c>
      <c r="M64" s="65">
        <v>254.18</v>
      </c>
      <c r="N64" s="65">
        <v>19842.7</v>
      </c>
    </row>
    <row r="65" spans="1:14" s="62" customFormat="1" ht="11.25">
      <c r="A65" s="64" t="s">
        <v>30</v>
      </c>
      <c r="B65" s="64" t="s">
        <v>31</v>
      </c>
      <c r="C65" s="65">
        <v>12483.82</v>
      </c>
      <c r="D65" s="65">
        <v>23060.69</v>
      </c>
      <c r="E65" s="65">
        <v>1609459.17</v>
      </c>
      <c r="F65" s="65">
        <v>4149.78</v>
      </c>
      <c r="G65" s="65">
        <v>7592.08</v>
      </c>
      <c r="H65" s="65">
        <v>579516.41</v>
      </c>
      <c r="I65" s="65">
        <v>0.13</v>
      </c>
      <c r="J65" s="65">
        <v>47.83</v>
      </c>
      <c r="K65" s="65">
        <v>3317.86</v>
      </c>
      <c r="L65" s="65">
        <v>22.6</v>
      </c>
      <c r="M65" s="65">
        <v>20.36</v>
      </c>
      <c r="N65" s="65">
        <v>1663.58</v>
      </c>
    </row>
    <row r="66" spans="1:14" s="62" customFormat="1" ht="11.25">
      <c r="A66" s="64" t="s">
        <v>32</v>
      </c>
      <c r="B66" s="64" t="s">
        <v>33</v>
      </c>
      <c r="C66" s="65">
        <v>4350.41</v>
      </c>
      <c r="D66" s="65">
        <v>6463.43</v>
      </c>
      <c r="E66" s="65">
        <v>450924.63</v>
      </c>
      <c r="F66" s="65">
        <v>4535.01</v>
      </c>
      <c r="G66" s="65">
        <v>6117.23</v>
      </c>
      <c r="H66" s="65">
        <v>456011.11</v>
      </c>
      <c r="I66" s="65">
        <v>8.77</v>
      </c>
      <c r="J66" s="65">
        <v>2.32</v>
      </c>
      <c r="K66" s="65">
        <v>161.69</v>
      </c>
      <c r="L66" s="65">
        <v>27.95</v>
      </c>
      <c r="M66" s="65">
        <v>124.05</v>
      </c>
      <c r="N66" s="65">
        <v>9587.27</v>
      </c>
    </row>
    <row r="67" spans="1:14" s="62" customFormat="1" ht="11.25">
      <c r="A67" s="64" t="s">
        <v>34</v>
      </c>
      <c r="B67" s="64" t="s">
        <v>35</v>
      </c>
      <c r="C67" s="65">
        <v>32187.05</v>
      </c>
      <c r="D67" s="65">
        <v>69946.62</v>
      </c>
      <c r="E67" s="65">
        <v>4881714.26</v>
      </c>
      <c r="F67" s="65">
        <v>24489.18</v>
      </c>
      <c r="G67" s="65">
        <v>46443.05</v>
      </c>
      <c r="H67" s="65">
        <v>3609925.59</v>
      </c>
      <c r="I67" s="65">
        <v>89.96</v>
      </c>
      <c r="J67" s="65">
        <v>19.22</v>
      </c>
      <c r="K67" s="65">
        <v>1340.69</v>
      </c>
      <c r="L67" s="65">
        <v>470.33</v>
      </c>
      <c r="M67" s="65">
        <v>92.66</v>
      </c>
      <c r="N67" s="65">
        <v>7611.73</v>
      </c>
    </row>
    <row r="68" spans="1:14" s="62" customFormat="1" ht="11.25">
      <c r="A68" s="64" t="s">
        <v>36</v>
      </c>
      <c r="B68" s="64" t="s">
        <v>37</v>
      </c>
      <c r="C68" s="65">
        <v>29987.13</v>
      </c>
      <c r="D68" s="65">
        <v>142805.61</v>
      </c>
      <c r="E68" s="65">
        <v>9966877.51</v>
      </c>
      <c r="F68" s="65">
        <v>14949.13</v>
      </c>
      <c r="G68" s="65">
        <v>56346.79</v>
      </c>
      <c r="H68" s="65">
        <v>4337906.95</v>
      </c>
      <c r="I68" s="65">
        <v>43.64</v>
      </c>
      <c r="J68" s="65">
        <v>249.51</v>
      </c>
      <c r="K68" s="65">
        <v>17410.22</v>
      </c>
      <c r="L68" s="65">
        <v>128.7</v>
      </c>
      <c r="M68" s="65">
        <v>373.44</v>
      </c>
      <c r="N68" s="65">
        <v>29939.51</v>
      </c>
    </row>
    <row r="69" spans="1:14" s="62" customFormat="1" ht="11.25">
      <c r="A69" s="64" t="s">
        <v>38</v>
      </c>
      <c r="B69" s="64" t="s">
        <v>39</v>
      </c>
      <c r="C69" s="65">
        <v>7810.74</v>
      </c>
      <c r="D69" s="65">
        <v>66568.64</v>
      </c>
      <c r="E69" s="65">
        <v>4646000.28</v>
      </c>
      <c r="F69" s="65">
        <v>3498.4</v>
      </c>
      <c r="G69" s="65">
        <v>30009.99</v>
      </c>
      <c r="H69" s="65">
        <v>2300832.8</v>
      </c>
      <c r="I69" s="65">
        <v>15.08</v>
      </c>
      <c r="J69" s="65">
        <v>141.73</v>
      </c>
      <c r="K69" s="65">
        <v>9891.81</v>
      </c>
      <c r="L69" s="65">
        <v>88.28</v>
      </c>
      <c r="M69" s="65">
        <v>345.48</v>
      </c>
      <c r="N69" s="65">
        <v>26616.02</v>
      </c>
    </row>
    <row r="70" spans="1:14" s="62" customFormat="1" ht="11.25">
      <c r="A70" s="64" t="s">
        <v>40</v>
      </c>
      <c r="B70" s="64" t="s">
        <v>41</v>
      </c>
      <c r="C70" s="65">
        <v>7138.49</v>
      </c>
      <c r="D70" s="65">
        <v>15856.69</v>
      </c>
      <c r="E70" s="65">
        <v>1106616.17</v>
      </c>
      <c r="F70" s="65">
        <v>7339.52</v>
      </c>
      <c r="G70" s="65">
        <v>16283</v>
      </c>
      <c r="H70" s="65">
        <v>1277764.11</v>
      </c>
      <c r="I70" s="65">
        <v>165.79</v>
      </c>
      <c r="J70" s="65">
        <v>1205.78</v>
      </c>
      <c r="K70" s="65">
        <v>84092.47</v>
      </c>
      <c r="L70" s="65">
        <v>1139.61</v>
      </c>
      <c r="M70" s="65">
        <v>2006.87</v>
      </c>
      <c r="N70" s="65">
        <v>152876.13</v>
      </c>
    </row>
    <row r="71" spans="1:14" s="62" customFormat="1" ht="11.25">
      <c r="A71" s="64" t="s">
        <v>42</v>
      </c>
      <c r="B71" s="64" t="s">
        <v>43</v>
      </c>
      <c r="C71" s="65">
        <v>56073</v>
      </c>
      <c r="D71" s="65">
        <v>251784.55</v>
      </c>
      <c r="E71" s="65">
        <v>17572792.53</v>
      </c>
      <c r="F71" s="65">
        <v>10180.78</v>
      </c>
      <c r="G71" s="65">
        <v>57954.25</v>
      </c>
      <c r="H71" s="65">
        <v>4320276.16</v>
      </c>
      <c r="I71" s="65">
        <v>4.17</v>
      </c>
      <c r="J71" s="65">
        <v>92.38</v>
      </c>
      <c r="K71" s="65">
        <v>6433.59</v>
      </c>
      <c r="L71" s="65">
        <v>21.84</v>
      </c>
      <c r="M71" s="65">
        <v>211.16</v>
      </c>
      <c r="N71" s="65">
        <v>17070.69</v>
      </c>
    </row>
    <row r="72" spans="1:14" s="62" customFormat="1" ht="11.25">
      <c r="A72" s="64" t="s">
        <v>44</v>
      </c>
      <c r="B72" s="64" t="s">
        <v>45</v>
      </c>
      <c r="C72" s="65">
        <v>195.5</v>
      </c>
      <c r="D72" s="65">
        <v>1455.59</v>
      </c>
      <c r="E72" s="65">
        <v>101588.39</v>
      </c>
      <c r="F72" s="65">
        <v>111.1</v>
      </c>
      <c r="G72" s="65">
        <v>520.93</v>
      </c>
      <c r="H72" s="65">
        <v>40857.8</v>
      </c>
      <c r="I72" s="65">
        <v>1.96</v>
      </c>
      <c r="J72" s="65">
        <v>30.48</v>
      </c>
      <c r="K72" s="65">
        <v>2126.06</v>
      </c>
      <c r="L72" s="65">
        <v>9.7</v>
      </c>
      <c r="M72" s="65">
        <v>65.96</v>
      </c>
      <c r="N72" s="65">
        <v>5176.01</v>
      </c>
    </row>
    <row r="73" spans="1:14" s="62" customFormat="1" ht="11.25">
      <c r="A73" s="64" t="s">
        <v>46</v>
      </c>
      <c r="B73" s="64" t="s">
        <v>47</v>
      </c>
      <c r="C73" s="65">
        <v>1139.02</v>
      </c>
      <c r="D73" s="65">
        <v>3765.1</v>
      </c>
      <c r="E73" s="65">
        <v>262737.93</v>
      </c>
      <c r="F73" s="65">
        <v>172.39</v>
      </c>
      <c r="G73" s="65">
        <v>224.36</v>
      </c>
      <c r="H73" s="65">
        <v>17223.72</v>
      </c>
      <c r="I73" s="65">
        <v>0.12</v>
      </c>
      <c r="J73" s="65">
        <v>1.28</v>
      </c>
      <c r="K73" s="65">
        <v>89.07</v>
      </c>
      <c r="L73" s="65">
        <v>3.23</v>
      </c>
      <c r="M73" s="65">
        <v>0.95</v>
      </c>
      <c r="N73" s="65">
        <v>76.47</v>
      </c>
    </row>
    <row r="74" spans="1:14" s="62" customFormat="1" ht="11.25">
      <c r="A74" s="64" t="s">
        <v>48</v>
      </c>
      <c r="B74" s="64" t="s">
        <v>49</v>
      </c>
      <c r="C74" s="65">
        <v>2391.78</v>
      </c>
      <c r="D74" s="65">
        <v>7461.93</v>
      </c>
      <c r="E74" s="65">
        <v>520859.96</v>
      </c>
      <c r="F74" s="65">
        <v>70.54</v>
      </c>
      <c r="G74" s="65">
        <v>184.85</v>
      </c>
      <c r="H74" s="65">
        <v>13324.65</v>
      </c>
      <c r="I74" s="65">
        <v>0.37</v>
      </c>
      <c r="J74" s="65">
        <v>11.59</v>
      </c>
      <c r="K74" s="65">
        <v>809.41</v>
      </c>
      <c r="L74" s="65">
        <v>0.48</v>
      </c>
      <c r="M74" s="65">
        <v>4.04</v>
      </c>
      <c r="N74" s="65">
        <v>284.15</v>
      </c>
    </row>
    <row r="75" spans="1:14" s="62" customFormat="1" ht="11.25">
      <c r="A75" s="64" t="s">
        <v>50</v>
      </c>
      <c r="B75" s="64" t="s">
        <v>51</v>
      </c>
      <c r="C75" s="65">
        <v>8236.43</v>
      </c>
      <c r="D75" s="65">
        <v>4202.09</v>
      </c>
      <c r="E75" s="65">
        <v>293228.34</v>
      </c>
      <c r="F75" s="65">
        <v>17701.85</v>
      </c>
      <c r="G75" s="65">
        <v>4102.23</v>
      </c>
      <c r="H75" s="65">
        <v>320890.05</v>
      </c>
      <c r="I75" s="65">
        <v>33368.62</v>
      </c>
      <c r="J75" s="65">
        <v>2974.47</v>
      </c>
      <c r="K75" s="65">
        <v>207558.65</v>
      </c>
      <c r="L75" s="65">
        <v>39883.38</v>
      </c>
      <c r="M75" s="65">
        <v>3437.91</v>
      </c>
      <c r="N75" s="65">
        <v>267528.5</v>
      </c>
    </row>
    <row r="76" spans="1:14" s="62" customFormat="1" ht="11.25">
      <c r="A76" s="64" t="s">
        <v>52</v>
      </c>
      <c r="B76" s="64" t="s">
        <v>53</v>
      </c>
      <c r="C76" s="65">
        <v>33451.32</v>
      </c>
      <c r="D76" s="65">
        <v>25906.84</v>
      </c>
      <c r="E76" s="65">
        <v>1808217.27</v>
      </c>
      <c r="F76" s="65">
        <v>30458.38</v>
      </c>
      <c r="G76" s="65">
        <v>16067.1</v>
      </c>
      <c r="H76" s="65">
        <v>1241812.86</v>
      </c>
      <c r="I76" s="65">
        <v>7130.48</v>
      </c>
      <c r="J76" s="65">
        <v>5401.88</v>
      </c>
      <c r="K76" s="65">
        <v>377028.5</v>
      </c>
      <c r="L76" s="65">
        <v>1135.73</v>
      </c>
      <c r="M76" s="65">
        <v>1590.5</v>
      </c>
      <c r="N76" s="65">
        <v>125296.37</v>
      </c>
    </row>
    <row r="77" spans="1:14" s="62" customFormat="1" ht="11.25">
      <c r="A77" s="64" t="s">
        <v>54</v>
      </c>
      <c r="B77" s="64" t="s">
        <v>55</v>
      </c>
      <c r="C77" s="65">
        <v>10892.85</v>
      </c>
      <c r="D77" s="65">
        <v>10407.66</v>
      </c>
      <c r="E77" s="65">
        <v>726320.34</v>
      </c>
      <c r="F77" s="65">
        <v>9118.42</v>
      </c>
      <c r="G77" s="65">
        <v>5350.86</v>
      </c>
      <c r="H77" s="65">
        <v>416152.58</v>
      </c>
      <c r="I77" s="65">
        <v>36768.94</v>
      </c>
      <c r="J77" s="65">
        <v>10404.28</v>
      </c>
      <c r="K77" s="65">
        <v>726168.35</v>
      </c>
      <c r="L77" s="65">
        <v>42607.69</v>
      </c>
      <c r="M77" s="65">
        <v>10690.88</v>
      </c>
      <c r="N77" s="65">
        <v>831942.23</v>
      </c>
    </row>
    <row r="78" spans="1:14" s="62" customFormat="1" ht="11.25">
      <c r="A78" s="64" t="s">
        <v>56</v>
      </c>
      <c r="B78" s="64" t="s">
        <v>57</v>
      </c>
      <c r="C78" s="65">
        <v>1318.43</v>
      </c>
      <c r="D78" s="65">
        <v>10608.34</v>
      </c>
      <c r="E78" s="65">
        <v>740329.39</v>
      </c>
      <c r="F78" s="65">
        <v>44.37</v>
      </c>
      <c r="G78" s="65">
        <v>3793.21</v>
      </c>
      <c r="H78" s="65">
        <v>289688.16</v>
      </c>
      <c r="I78" s="65">
        <v>3560.31</v>
      </c>
      <c r="J78" s="65">
        <v>840156.64</v>
      </c>
      <c r="K78" s="65">
        <v>58623195.55</v>
      </c>
      <c r="L78" s="65">
        <v>2468.66</v>
      </c>
      <c r="M78" s="65">
        <v>995872.7</v>
      </c>
      <c r="N78" s="65">
        <v>76803145.91</v>
      </c>
    </row>
    <row r="79" spans="1:14" s="62" customFormat="1" ht="11.25">
      <c r="A79" s="64" t="s">
        <v>58</v>
      </c>
      <c r="B79" s="64" t="s">
        <v>59</v>
      </c>
      <c r="C79" s="65">
        <v>51038.8</v>
      </c>
      <c r="D79" s="65">
        <v>21111.51</v>
      </c>
      <c r="E79" s="65">
        <v>1473499.2</v>
      </c>
      <c r="F79" s="65">
        <v>35489.3</v>
      </c>
      <c r="G79" s="65">
        <v>13929.45</v>
      </c>
      <c r="H79" s="65">
        <v>1084849.72</v>
      </c>
      <c r="I79" s="65">
        <v>88522.44</v>
      </c>
      <c r="J79" s="65">
        <v>20216.66</v>
      </c>
      <c r="K79" s="65">
        <v>1410853.26</v>
      </c>
      <c r="L79" s="65">
        <v>81300.6</v>
      </c>
      <c r="M79" s="65">
        <v>22034.4</v>
      </c>
      <c r="N79" s="65">
        <v>1703858.49</v>
      </c>
    </row>
    <row r="80" spans="1:14" s="62" customFormat="1" ht="11.25">
      <c r="A80" s="64" t="s">
        <v>60</v>
      </c>
      <c r="B80" s="64" t="s">
        <v>61</v>
      </c>
      <c r="C80" s="65">
        <v>42017.78</v>
      </c>
      <c r="D80" s="65">
        <v>58285.27</v>
      </c>
      <c r="E80" s="65">
        <v>4067661.76</v>
      </c>
      <c r="F80" s="65">
        <v>39802.39</v>
      </c>
      <c r="G80" s="65">
        <v>51792.09</v>
      </c>
      <c r="H80" s="65">
        <v>4028568.97</v>
      </c>
      <c r="I80" s="65">
        <v>5139.14</v>
      </c>
      <c r="J80" s="65">
        <v>7616.14</v>
      </c>
      <c r="K80" s="65">
        <v>531570.75</v>
      </c>
      <c r="L80" s="65">
        <v>7089.78</v>
      </c>
      <c r="M80" s="65">
        <v>6278.64</v>
      </c>
      <c r="N80" s="65">
        <v>492691.79</v>
      </c>
    </row>
    <row r="81" spans="1:14" s="62" customFormat="1" ht="11.25">
      <c r="A81" s="64" t="s">
        <v>62</v>
      </c>
      <c r="B81" s="64" t="s">
        <v>63</v>
      </c>
      <c r="C81" s="65">
        <v>943.25</v>
      </c>
      <c r="D81" s="65">
        <v>3849.98</v>
      </c>
      <c r="E81" s="65">
        <v>268700.09</v>
      </c>
      <c r="F81" s="65">
        <v>724.4</v>
      </c>
      <c r="G81" s="65">
        <v>3258.76</v>
      </c>
      <c r="H81" s="65">
        <v>251685.39</v>
      </c>
      <c r="I81" s="65">
        <v>7950.79</v>
      </c>
      <c r="J81" s="65">
        <v>15656.37</v>
      </c>
      <c r="K81" s="65">
        <v>1092484.89</v>
      </c>
      <c r="L81" s="65">
        <v>66.56</v>
      </c>
      <c r="M81" s="65">
        <v>276.13</v>
      </c>
      <c r="N81" s="65">
        <v>21699.25</v>
      </c>
    </row>
    <row r="82" spans="1:14" s="62" customFormat="1" ht="11.25">
      <c r="A82" s="64" t="s">
        <v>64</v>
      </c>
      <c r="B82" s="64" t="s">
        <v>65</v>
      </c>
      <c r="C82" s="65">
        <v>84.11</v>
      </c>
      <c r="D82" s="65">
        <v>103.43</v>
      </c>
      <c r="E82" s="65">
        <v>7215.09</v>
      </c>
      <c r="F82" s="65">
        <v>10.1</v>
      </c>
      <c r="G82" s="65">
        <v>43.07</v>
      </c>
      <c r="H82" s="65">
        <v>3206.46</v>
      </c>
      <c r="I82" s="65">
        <v>34.36</v>
      </c>
      <c r="J82" s="65">
        <v>27.33</v>
      </c>
      <c r="K82" s="65">
        <v>1906.26</v>
      </c>
      <c r="L82" s="65">
        <v>1.6</v>
      </c>
      <c r="M82" s="65">
        <v>7.2</v>
      </c>
      <c r="N82" s="65">
        <v>600.12</v>
      </c>
    </row>
    <row r="83" spans="1:14" s="62" customFormat="1" ht="11.25">
      <c r="A83" s="64" t="s">
        <v>66</v>
      </c>
      <c r="B83" s="64" t="s">
        <v>67</v>
      </c>
      <c r="C83" s="65">
        <v>9785.35</v>
      </c>
      <c r="D83" s="65">
        <v>18248.49</v>
      </c>
      <c r="E83" s="65">
        <v>1273538.5</v>
      </c>
      <c r="F83" s="65">
        <v>9330.93</v>
      </c>
      <c r="G83" s="65">
        <v>18318.64</v>
      </c>
      <c r="H83" s="65">
        <v>1407419.36</v>
      </c>
      <c r="I83" s="65">
        <v>3264.18</v>
      </c>
      <c r="J83" s="65">
        <v>3752.36</v>
      </c>
      <c r="K83" s="65">
        <v>261910.87</v>
      </c>
      <c r="L83" s="65">
        <v>4907.84</v>
      </c>
      <c r="M83" s="65">
        <v>5531.93</v>
      </c>
      <c r="N83" s="65">
        <v>439031.15</v>
      </c>
    </row>
    <row r="84" spans="1:14" s="62" customFormat="1" ht="11.25">
      <c r="A84" s="64" t="s">
        <v>68</v>
      </c>
      <c r="B84" s="64" t="s">
        <v>69</v>
      </c>
      <c r="C84" s="65">
        <v>100.47</v>
      </c>
      <c r="D84" s="65">
        <v>16.12</v>
      </c>
      <c r="E84" s="65">
        <v>1124.47</v>
      </c>
      <c r="F84" s="65">
        <v>11.45</v>
      </c>
      <c r="G84" s="65">
        <v>7.64</v>
      </c>
      <c r="H84" s="65">
        <v>602.66</v>
      </c>
      <c r="I84" s="65">
        <v>4009.16</v>
      </c>
      <c r="J84" s="65">
        <v>6875.37</v>
      </c>
      <c r="K84" s="65">
        <v>479431.02</v>
      </c>
      <c r="L84" s="65">
        <v>1303.77</v>
      </c>
      <c r="M84" s="65">
        <v>2302.35</v>
      </c>
      <c r="N84" s="65">
        <v>183304.56</v>
      </c>
    </row>
    <row r="85" spans="1:14" s="62" customFormat="1" ht="11.25">
      <c r="A85" s="64" t="s">
        <v>307</v>
      </c>
      <c r="B85" s="64" t="s">
        <v>308</v>
      </c>
      <c r="C85" s="65">
        <v>14.23</v>
      </c>
      <c r="D85" s="65">
        <v>20.63</v>
      </c>
      <c r="E85" s="65">
        <v>1437.85</v>
      </c>
      <c r="F85" s="65">
        <v>9.9</v>
      </c>
      <c r="G85" s="65">
        <v>9.71</v>
      </c>
      <c r="H85" s="65">
        <v>797.96</v>
      </c>
      <c r="I85" s="65">
        <v>210.13</v>
      </c>
      <c r="J85" s="65">
        <v>171.12</v>
      </c>
      <c r="K85" s="65">
        <v>11943.88</v>
      </c>
      <c r="L85" s="65">
        <v>81.45</v>
      </c>
      <c r="M85" s="65">
        <v>57.06</v>
      </c>
      <c r="N85" s="65">
        <v>4464.19</v>
      </c>
    </row>
    <row r="86" spans="1:14" s="62" customFormat="1" ht="11.25">
      <c r="A86" s="64" t="s">
        <v>358</v>
      </c>
      <c r="B86" s="64" t="s">
        <v>359</v>
      </c>
      <c r="C86" s="65"/>
      <c r="D86" s="65"/>
      <c r="E86" s="65"/>
      <c r="F86" s="65">
        <v>0</v>
      </c>
      <c r="G86" s="65">
        <v>0.23</v>
      </c>
      <c r="H86" s="65">
        <v>18.98</v>
      </c>
      <c r="I86" s="65"/>
      <c r="J86" s="65"/>
      <c r="K86" s="65"/>
      <c r="L86" s="65">
        <v>5</v>
      </c>
      <c r="M86" s="65">
        <v>105.5</v>
      </c>
      <c r="N86" s="65">
        <v>8135.13</v>
      </c>
    </row>
    <row r="87" spans="1:14" s="62" customFormat="1" ht="11.25">
      <c r="A87" s="64" t="s">
        <v>114</v>
      </c>
      <c r="B87" s="64" t="s">
        <v>115</v>
      </c>
      <c r="C87" s="65">
        <v>17.71</v>
      </c>
      <c r="D87" s="65">
        <v>895.42</v>
      </c>
      <c r="E87" s="65">
        <v>62487.74</v>
      </c>
      <c r="F87" s="65">
        <v>8.3</v>
      </c>
      <c r="G87" s="65">
        <v>680.41</v>
      </c>
      <c r="H87" s="65">
        <v>52648.3</v>
      </c>
      <c r="I87" s="65">
        <v>46.95</v>
      </c>
      <c r="J87" s="65">
        <v>138.53</v>
      </c>
      <c r="K87" s="65">
        <v>9665.59</v>
      </c>
      <c r="L87" s="65">
        <v>7</v>
      </c>
      <c r="M87" s="65">
        <v>4.9</v>
      </c>
      <c r="N87" s="65">
        <v>376.55</v>
      </c>
    </row>
    <row r="88" spans="1:14" s="62" customFormat="1" ht="11.25">
      <c r="A88" s="64" t="s">
        <v>116</v>
      </c>
      <c r="B88" s="64" t="s">
        <v>150</v>
      </c>
      <c r="C88" s="65">
        <v>9005.91</v>
      </c>
      <c r="D88" s="65">
        <v>29007.49</v>
      </c>
      <c r="E88" s="65">
        <v>2024669.59</v>
      </c>
      <c r="F88" s="65">
        <v>3968.01</v>
      </c>
      <c r="G88" s="65">
        <v>8209.45</v>
      </c>
      <c r="H88" s="65">
        <v>622628.24</v>
      </c>
      <c r="I88" s="65">
        <v>4.72</v>
      </c>
      <c r="J88" s="65">
        <v>68.5</v>
      </c>
      <c r="K88" s="65">
        <v>4782.05</v>
      </c>
      <c r="L88" s="65">
        <v>30.46</v>
      </c>
      <c r="M88" s="65">
        <v>33.73</v>
      </c>
      <c r="N88" s="65">
        <v>2695.7</v>
      </c>
    </row>
    <row r="89" spans="1:14" s="62" customFormat="1" ht="11.25">
      <c r="A89" s="64" t="s">
        <v>151</v>
      </c>
      <c r="B89" s="64" t="s">
        <v>152</v>
      </c>
      <c r="C89" s="65">
        <v>25824.64</v>
      </c>
      <c r="D89" s="65">
        <v>77384.41</v>
      </c>
      <c r="E89" s="65">
        <v>5401160.21</v>
      </c>
      <c r="F89" s="65">
        <v>9040.08</v>
      </c>
      <c r="G89" s="65">
        <v>19843.13</v>
      </c>
      <c r="H89" s="65">
        <v>1498413.22</v>
      </c>
      <c r="I89" s="65">
        <v>28.21</v>
      </c>
      <c r="J89" s="65">
        <v>68.83</v>
      </c>
      <c r="K89" s="65">
        <v>4801.91</v>
      </c>
      <c r="L89" s="65">
        <v>28.01</v>
      </c>
      <c r="M89" s="65">
        <v>44.63</v>
      </c>
      <c r="N89" s="65">
        <v>3562.42</v>
      </c>
    </row>
    <row r="90" spans="1:14" s="62" customFormat="1" ht="11.25">
      <c r="A90" s="64" t="s">
        <v>153</v>
      </c>
      <c r="B90" s="64" t="s">
        <v>154</v>
      </c>
      <c r="C90" s="65">
        <v>94134.96</v>
      </c>
      <c r="D90" s="65">
        <v>435983.74</v>
      </c>
      <c r="E90" s="65">
        <v>30428355.62</v>
      </c>
      <c r="F90" s="65">
        <v>57634.78</v>
      </c>
      <c r="G90" s="65">
        <v>274716.16</v>
      </c>
      <c r="H90" s="65">
        <v>21320327.79</v>
      </c>
      <c r="I90" s="65">
        <v>4231.18</v>
      </c>
      <c r="J90" s="65">
        <v>19778.97</v>
      </c>
      <c r="K90" s="65">
        <v>1379658.44</v>
      </c>
      <c r="L90" s="65">
        <v>3766.56</v>
      </c>
      <c r="M90" s="65">
        <v>27335.45</v>
      </c>
      <c r="N90" s="65">
        <v>2121138.25</v>
      </c>
    </row>
    <row r="91" spans="1:14" s="62" customFormat="1" ht="11.25">
      <c r="A91" s="64" t="s">
        <v>155</v>
      </c>
      <c r="B91" s="64" t="s">
        <v>156</v>
      </c>
      <c r="C91" s="65">
        <v>29192.91</v>
      </c>
      <c r="D91" s="65">
        <v>299210.41</v>
      </c>
      <c r="E91" s="65">
        <v>20880604.29</v>
      </c>
      <c r="F91" s="65">
        <v>16602.35</v>
      </c>
      <c r="G91" s="65">
        <v>196717.88</v>
      </c>
      <c r="H91" s="65">
        <v>15163287.87</v>
      </c>
      <c r="I91" s="65">
        <v>1321.12</v>
      </c>
      <c r="J91" s="65">
        <v>7053.29</v>
      </c>
      <c r="K91" s="65">
        <v>492285.96</v>
      </c>
      <c r="L91" s="65">
        <v>944.78</v>
      </c>
      <c r="M91" s="65">
        <v>5048.01</v>
      </c>
      <c r="N91" s="65">
        <v>396986.45</v>
      </c>
    </row>
    <row r="92" spans="1:14" s="62" customFormat="1" ht="11.25">
      <c r="A92" s="64" t="s">
        <v>157</v>
      </c>
      <c r="B92" s="64" t="s">
        <v>158</v>
      </c>
      <c r="C92" s="65">
        <v>31470.74</v>
      </c>
      <c r="D92" s="65">
        <v>7749.93</v>
      </c>
      <c r="E92" s="65">
        <v>540919.32</v>
      </c>
      <c r="F92" s="65">
        <v>31883.57</v>
      </c>
      <c r="G92" s="65">
        <v>8136.44</v>
      </c>
      <c r="H92" s="65">
        <v>631648.9</v>
      </c>
      <c r="I92" s="65">
        <v>910.26</v>
      </c>
      <c r="J92" s="65">
        <v>375.49</v>
      </c>
      <c r="K92" s="65">
        <v>26206.98</v>
      </c>
      <c r="L92" s="65">
        <v>823.68</v>
      </c>
      <c r="M92" s="65">
        <v>352.18</v>
      </c>
      <c r="N92" s="65">
        <v>27516.99</v>
      </c>
    </row>
    <row r="93" spans="1:14" s="62" customFormat="1" ht="11.25">
      <c r="A93" s="64" t="s">
        <v>159</v>
      </c>
      <c r="B93" s="64" t="s">
        <v>160</v>
      </c>
      <c r="C93" s="65">
        <v>62580.4</v>
      </c>
      <c r="D93" s="65">
        <v>145609.8</v>
      </c>
      <c r="E93" s="65">
        <v>10160709.05</v>
      </c>
      <c r="F93" s="65">
        <v>47380.55</v>
      </c>
      <c r="G93" s="65">
        <v>139559.74</v>
      </c>
      <c r="H93" s="65">
        <v>10938986.09</v>
      </c>
      <c r="I93" s="65">
        <v>3714.81</v>
      </c>
      <c r="J93" s="65">
        <v>13861.9</v>
      </c>
      <c r="K93" s="65">
        <v>967348.22</v>
      </c>
      <c r="L93" s="65">
        <v>1634.05</v>
      </c>
      <c r="M93" s="65">
        <v>8212.54</v>
      </c>
      <c r="N93" s="65">
        <v>634625.8</v>
      </c>
    </row>
    <row r="94" spans="1:14" s="62" customFormat="1" ht="11.25">
      <c r="A94" s="64" t="s">
        <v>161</v>
      </c>
      <c r="B94" s="64" t="s">
        <v>162</v>
      </c>
      <c r="C94" s="65">
        <v>389.42</v>
      </c>
      <c r="D94" s="65">
        <v>27311.42</v>
      </c>
      <c r="E94" s="65">
        <v>1906041.27</v>
      </c>
      <c r="F94" s="65">
        <v>127.5</v>
      </c>
      <c r="G94" s="65">
        <v>11196.69</v>
      </c>
      <c r="H94" s="65">
        <v>832878.86</v>
      </c>
      <c r="I94" s="65">
        <v>370.83</v>
      </c>
      <c r="J94" s="65">
        <v>16758.2</v>
      </c>
      <c r="K94" s="65">
        <v>1169257</v>
      </c>
      <c r="L94" s="65">
        <v>379.89</v>
      </c>
      <c r="M94" s="65">
        <v>20598.55</v>
      </c>
      <c r="N94" s="65">
        <v>1497330.07</v>
      </c>
    </row>
    <row r="95" spans="1:14" s="62" customFormat="1" ht="11.25">
      <c r="A95" s="64" t="s">
        <v>163</v>
      </c>
      <c r="B95" s="64" t="s">
        <v>164</v>
      </c>
      <c r="C95" s="65">
        <v>8.33</v>
      </c>
      <c r="D95" s="65">
        <v>307.87</v>
      </c>
      <c r="E95" s="65">
        <v>21480.46</v>
      </c>
      <c r="F95" s="65">
        <v>3.77</v>
      </c>
      <c r="G95" s="65">
        <v>27.24</v>
      </c>
      <c r="H95" s="65">
        <v>2108.87</v>
      </c>
      <c r="I95" s="65">
        <v>0.49</v>
      </c>
      <c r="J95" s="65">
        <v>3.63</v>
      </c>
      <c r="K95" s="65">
        <v>253.59</v>
      </c>
      <c r="L95" s="65">
        <v>0.07</v>
      </c>
      <c r="M95" s="65">
        <v>0.51</v>
      </c>
      <c r="N95" s="65">
        <v>40.57</v>
      </c>
    </row>
    <row r="96" spans="1:14" s="62" customFormat="1" ht="11.25">
      <c r="A96" s="64" t="s">
        <v>165</v>
      </c>
      <c r="B96" s="64" t="s">
        <v>166</v>
      </c>
      <c r="C96" s="65">
        <v>2252.74</v>
      </c>
      <c r="D96" s="65">
        <v>44735</v>
      </c>
      <c r="E96" s="65">
        <v>3122014.12</v>
      </c>
      <c r="F96" s="65">
        <v>2167.73</v>
      </c>
      <c r="G96" s="65">
        <v>43984.81</v>
      </c>
      <c r="H96" s="65">
        <v>3434397.42</v>
      </c>
      <c r="I96" s="65">
        <v>24.35</v>
      </c>
      <c r="J96" s="65">
        <v>4990.01</v>
      </c>
      <c r="K96" s="65">
        <v>348365.77</v>
      </c>
      <c r="L96" s="65">
        <v>7.46</v>
      </c>
      <c r="M96" s="65">
        <v>1761.31</v>
      </c>
      <c r="N96" s="65">
        <v>138936.95</v>
      </c>
    </row>
    <row r="97" spans="1:14" s="62" customFormat="1" ht="11.25">
      <c r="A97" s="64" t="s">
        <v>167</v>
      </c>
      <c r="B97" s="64" t="s">
        <v>168</v>
      </c>
      <c r="C97" s="65">
        <v>217.83</v>
      </c>
      <c r="D97" s="65">
        <v>1445.21</v>
      </c>
      <c r="E97" s="65">
        <v>100868.44</v>
      </c>
      <c r="F97" s="65">
        <v>81.78</v>
      </c>
      <c r="G97" s="65">
        <v>760.9</v>
      </c>
      <c r="H97" s="65">
        <v>57909.61</v>
      </c>
      <c r="I97" s="65">
        <v>0.14</v>
      </c>
      <c r="J97" s="65">
        <v>8.15</v>
      </c>
      <c r="K97" s="65">
        <v>569.05</v>
      </c>
      <c r="L97" s="65">
        <v>0.08</v>
      </c>
      <c r="M97" s="65">
        <v>1.78</v>
      </c>
      <c r="N97" s="65">
        <v>139.87</v>
      </c>
    </row>
    <row r="98" spans="1:14" s="62" customFormat="1" ht="11.25">
      <c r="A98" s="64" t="s">
        <v>169</v>
      </c>
      <c r="B98" s="64" t="s">
        <v>170</v>
      </c>
      <c r="C98" s="65">
        <v>12.84</v>
      </c>
      <c r="D98" s="65">
        <v>55.95</v>
      </c>
      <c r="E98" s="65">
        <v>3905.66</v>
      </c>
      <c r="F98" s="65">
        <v>11.81</v>
      </c>
      <c r="G98" s="65">
        <v>59.42</v>
      </c>
      <c r="H98" s="65">
        <v>4601.23</v>
      </c>
      <c r="I98" s="65">
        <v>0.45</v>
      </c>
      <c r="J98" s="65">
        <v>1.13</v>
      </c>
      <c r="K98" s="65">
        <v>78.66</v>
      </c>
      <c r="L98" s="65">
        <v>0.08</v>
      </c>
      <c r="M98" s="65">
        <v>0.28</v>
      </c>
      <c r="N98" s="65">
        <v>21.91</v>
      </c>
    </row>
    <row r="99" spans="1:14" s="62" customFormat="1" ht="11.25">
      <c r="A99" s="64" t="s">
        <v>171</v>
      </c>
      <c r="B99" s="64" t="s">
        <v>172</v>
      </c>
      <c r="C99" s="65">
        <v>5220.32</v>
      </c>
      <c r="D99" s="65">
        <v>17756.7</v>
      </c>
      <c r="E99" s="65">
        <v>1239294.54</v>
      </c>
      <c r="F99" s="65">
        <v>3951.43</v>
      </c>
      <c r="G99" s="65">
        <v>13850.32</v>
      </c>
      <c r="H99" s="65">
        <v>1088351.38</v>
      </c>
      <c r="I99" s="65">
        <v>726.45</v>
      </c>
      <c r="J99" s="65">
        <v>2018.78</v>
      </c>
      <c r="K99" s="65">
        <v>140806</v>
      </c>
      <c r="L99" s="65">
        <v>584.88</v>
      </c>
      <c r="M99" s="65">
        <v>865.36</v>
      </c>
      <c r="N99" s="65">
        <v>66494.36</v>
      </c>
    </row>
    <row r="100" spans="1:14" s="62" customFormat="1" ht="11.25">
      <c r="A100" s="64" t="s">
        <v>173</v>
      </c>
      <c r="B100" s="64" t="s">
        <v>174</v>
      </c>
      <c r="C100" s="65">
        <v>3924.66</v>
      </c>
      <c r="D100" s="65">
        <v>11529.89</v>
      </c>
      <c r="E100" s="65">
        <v>804634.86</v>
      </c>
      <c r="F100" s="65">
        <v>2745.58</v>
      </c>
      <c r="G100" s="65">
        <v>5457.57</v>
      </c>
      <c r="H100" s="65">
        <v>422907.52</v>
      </c>
      <c r="I100" s="65">
        <v>100.25</v>
      </c>
      <c r="J100" s="65">
        <v>351.42</v>
      </c>
      <c r="K100" s="65">
        <v>24497.12</v>
      </c>
      <c r="L100" s="65">
        <v>2.63</v>
      </c>
      <c r="M100" s="65">
        <v>6.91</v>
      </c>
      <c r="N100" s="65">
        <v>534.92</v>
      </c>
    </row>
    <row r="101" spans="1:14" s="62" customFormat="1" ht="11.25">
      <c r="A101" s="64" t="s">
        <v>175</v>
      </c>
      <c r="B101" s="64" t="s">
        <v>176</v>
      </c>
      <c r="C101" s="65">
        <v>23912.1</v>
      </c>
      <c r="D101" s="65">
        <v>42021.07</v>
      </c>
      <c r="E101" s="65">
        <v>2932717.25</v>
      </c>
      <c r="F101" s="65">
        <v>13743.14</v>
      </c>
      <c r="G101" s="65">
        <v>19928.96</v>
      </c>
      <c r="H101" s="65">
        <v>1539536.87</v>
      </c>
      <c r="I101" s="65">
        <v>70.61</v>
      </c>
      <c r="J101" s="65">
        <v>81.47</v>
      </c>
      <c r="K101" s="65">
        <v>5687.07</v>
      </c>
      <c r="L101" s="65">
        <v>18.76</v>
      </c>
      <c r="M101" s="65">
        <v>28.7</v>
      </c>
      <c r="N101" s="65">
        <v>2176.46</v>
      </c>
    </row>
    <row r="102" spans="1:14" s="62" customFormat="1" ht="11.25">
      <c r="A102" s="64" t="s">
        <v>177</v>
      </c>
      <c r="B102" s="64" t="s">
        <v>193</v>
      </c>
      <c r="C102" s="65">
        <v>0.56</v>
      </c>
      <c r="D102" s="65">
        <v>10.57</v>
      </c>
      <c r="E102" s="65">
        <v>738.39</v>
      </c>
      <c r="F102" s="65">
        <v>0.16</v>
      </c>
      <c r="G102" s="65">
        <v>0.23</v>
      </c>
      <c r="H102" s="65">
        <v>16.2</v>
      </c>
      <c r="I102" s="65">
        <v>3.53</v>
      </c>
      <c r="J102" s="65">
        <v>403.65</v>
      </c>
      <c r="K102" s="65">
        <v>28168.49</v>
      </c>
      <c r="L102" s="65">
        <v>2.14</v>
      </c>
      <c r="M102" s="65">
        <v>337.08</v>
      </c>
      <c r="N102" s="65">
        <v>24755.07</v>
      </c>
    </row>
  </sheetData>
  <sheetProtection/>
  <mergeCells count="9">
    <mergeCell ref="F3:H3"/>
    <mergeCell ref="I3:K3"/>
    <mergeCell ref="A1:N1"/>
    <mergeCell ref="A2:A4"/>
    <mergeCell ref="B2:B4"/>
    <mergeCell ref="C2:H2"/>
    <mergeCell ref="I2:N2"/>
    <mergeCell ref="C3:E3"/>
    <mergeCell ref="L3:N3"/>
  </mergeCells>
  <printOptions/>
  <pageMargins left="0.24" right="0.7480314960629921" top="0.35" bottom="0.984251968503937" header="0.2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97"/>
  <sheetViews>
    <sheetView zoomScalePageLayoutView="0" workbookViewId="0" topLeftCell="A76">
      <selection activeCell="E33" sqref="E33"/>
    </sheetView>
  </sheetViews>
  <sheetFormatPr defaultColWidth="9.140625" defaultRowHeight="15"/>
  <cols>
    <col min="1" max="1" width="3.7109375" style="14" customWidth="1"/>
    <col min="2" max="2" width="68.28125" style="14" customWidth="1"/>
    <col min="3" max="3" width="9.421875" style="61" customWidth="1"/>
    <col min="4" max="4" width="10.140625" style="61" bestFit="1" customWidth="1"/>
    <col min="5" max="5" width="10.140625" style="61" customWidth="1"/>
    <col min="6" max="6" width="10.00390625" style="61" customWidth="1"/>
    <col min="7" max="7" width="10.140625" style="61" bestFit="1" customWidth="1"/>
    <col min="8" max="8" width="10.421875" style="61" customWidth="1"/>
    <col min="9" max="9" width="11.140625" style="61" customWidth="1"/>
    <col min="10" max="10" width="10.140625" style="61" bestFit="1" customWidth="1"/>
    <col min="11" max="11" width="10.00390625" style="61" customWidth="1"/>
    <col min="12" max="12" width="9.57421875" style="61" customWidth="1"/>
    <col min="13" max="13" width="9.00390625" style="61" customWidth="1"/>
    <col min="14" max="14" width="10.28125" style="61" customWidth="1"/>
    <col min="15" max="16384" width="9.140625" style="62" customWidth="1"/>
  </cols>
  <sheetData>
    <row r="1" spans="1:14" s="6" customFormat="1" ht="13.5" customHeight="1" thickBot="1">
      <c r="A1" s="18" t="s">
        <v>372</v>
      </c>
      <c r="B1" s="18"/>
      <c r="C1" s="18" t="s">
        <v>312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7.25" customHeight="1">
      <c r="A2" s="135" t="s">
        <v>271</v>
      </c>
      <c r="B2" s="138" t="s">
        <v>272</v>
      </c>
      <c r="C2" s="132" t="s">
        <v>148</v>
      </c>
      <c r="D2" s="132"/>
      <c r="E2" s="132"/>
      <c r="F2" s="132"/>
      <c r="G2" s="132"/>
      <c r="H2" s="132"/>
      <c r="I2" s="132" t="s">
        <v>149</v>
      </c>
      <c r="J2" s="132"/>
      <c r="K2" s="132"/>
      <c r="L2" s="132"/>
      <c r="M2" s="132"/>
      <c r="N2" s="133"/>
    </row>
    <row r="3" spans="1:14" ht="18" customHeight="1">
      <c r="A3" s="136"/>
      <c r="B3" s="139"/>
      <c r="C3" s="124" t="s">
        <v>369</v>
      </c>
      <c r="D3" s="124"/>
      <c r="E3" s="124"/>
      <c r="F3" s="124" t="s">
        <v>370</v>
      </c>
      <c r="G3" s="124"/>
      <c r="H3" s="124"/>
      <c r="I3" s="124" t="s">
        <v>369</v>
      </c>
      <c r="J3" s="124"/>
      <c r="K3" s="124"/>
      <c r="L3" s="124" t="s">
        <v>370</v>
      </c>
      <c r="M3" s="124"/>
      <c r="N3" s="134"/>
    </row>
    <row r="4" spans="1:14" ht="22.5" thickBot="1">
      <c r="A4" s="137"/>
      <c r="B4" s="140"/>
      <c r="C4" s="60" t="s">
        <v>322</v>
      </c>
      <c r="D4" s="112" t="s">
        <v>198</v>
      </c>
      <c r="E4" s="112" t="s">
        <v>199</v>
      </c>
      <c r="F4" s="60" t="s">
        <v>322</v>
      </c>
      <c r="G4" s="112" t="s">
        <v>198</v>
      </c>
      <c r="H4" s="112" t="s">
        <v>199</v>
      </c>
      <c r="I4" s="60" t="s">
        <v>322</v>
      </c>
      <c r="J4" s="112" t="s">
        <v>198</v>
      </c>
      <c r="K4" s="112" t="s">
        <v>199</v>
      </c>
      <c r="L4" s="60" t="s">
        <v>322</v>
      </c>
      <c r="M4" s="112" t="s">
        <v>198</v>
      </c>
      <c r="N4" s="113" t="s">
        <v>199</v>
      </c>
    </row>
    <row r="5" ht="11.25">
      <c r="C5" s="61" t="s">
        <v>312</v>
      </c>
    </row>
    <row r="6" spans="1:14" ht="11.25">
      <c r="A6" s="64"/>
      <c r="B6" s="75" t="s">
        <v>137</v>
      </c>
      <c r="C6" s="63">
        <v>497462.24000000005</v>
      </c>
      <c r="D6" s="63">
        <v>270235.56</v>
      </c>
      <c r="E6" s="63">
        <v>18857787.380000003</v>
      </c>
      <c r="F6" s="63">
        <v>452276.87000000005</v>
      </c>
      <c r="G6" s="63">
        <v>261664.82</v>
      </c>
      <c r="H6" s="63">
        <v>20296829.88000001</v>
      </c>
      <c r="I6" s="63">
        <v>1915432.1200000006</v>
      </c>
      <c r="J6" s="63">
        <v>217168.94000000006</v>
      </c>
      <c r="K6" s="63">
        <v>15156289.610000005</v>
      </c>
      <c r="L6" s="63">
        <v>1876059.04</v>
      </c>
      <c r="M6" s="63">
        <v>199342.6400000001</v>
      </c>
      <c r="N6" s="63">
        <v>15443168.110000003</v>
      </c>
    </row>
    <row r="7" spans="1:14" ht="11.25">
      <c r="A7" s="64"/>
      <c r="B7" s="75"/>
      <c r="C7" s="63" t="s">
        <v>312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1.25">
      <c r="A8" s="76" t="s">
        <v>184</v>
      </c>
      <c r="B8" s="64" t="s">
        <v>185</v>
      </c>
      <c r="C8" s="65">
        <v>216.88000000000002</v>
      </c>
      <c r="D8" s="65">
        <v>148.79</v>
      </c>
      <c r="E8" s="65">
        <v>10380.65</v>
      </c>
      <c r="F8" s="65">
        <v>194.89999999999998</v>
      </c>
      <c r="G8" s="65">
        <v>145.9</v>
      </c>
      <c r="H8" s="65">
        <v>11628.25</v>
      </c>
      <c r="I8" s="65">
        <v>571.5799999999999</v>
      </c>
      <c r="J8" s="65">
        <v>2073.02</v>
      </c>
      <c r="K8" s="65">
        <v>144615.62</v>
      </c>
      <c r="L8" s="65">
        <v>5160.66</v>
      </c>
      <c r="M8" s="65">
        <v>13376.259999999998</v>
      </c>
      <c r="N8" s="65">
        <v>1044491.9899999999</v>
      </c>
    </row>
    <row r="9" spans="1:14" ht="11.25">
      <c r="A9" s="76" t="s">
        <v>186</v>
      </c>
      <c r="B9" s="64" t="s">
        <v>187</v>
      </c>
      <c r="C9" s="65">
        <v>8740.25</v>
      </c>
      <c r="D9" s="65">
        <v>9082.97</v>
      </c>
      <c r="E9" s="65">
        <v>634051.19</v>
      </c>
      <c r="F9" s="65">
        <v>15839.07</v>
      </c>
      <c r="G9" s="65">
        <v>17123.69</v>
      </c>
      <c r="H9" s="65">
        <v>1325548.12</v>
      </c>
      <c r="I9" s="65"/>
      <c r="J9" s="65"/>
      <c r="K9" s="65"/>
      <c r="L9" s="65">
        <v>20.97</v>
      </c>
      <c r="M9" s="65">
        <v>47.18</v>
      </c>
      <c r="N9" s="65">
        <v>3824.8500000000004</v>
      </c>
    </row>
    <row r="10" spans="1:14" ht="11.25">
      <c r="A10" s="76" t="s">
        <v>188</v>
      </c>
      <c r="B10" s="64" t="s">
        <v>189</v>
      </c>
      <c r="C10" s="65">
        <v>0.11</v>
      </c>
      <c r="D10" s="65">
        <v>0.09</v>
      </c>
      <c r="E10" s="65">
        <v>6.36</v>
      </c>
      <c r="F10" s="65"/>
      <c r="G10" s="65"/>
      <c r="H10" s="65"/>
      <c r="I10" s="65">
        <v>0.01</v>
      </c>
      <c r="J10" s="65">
        <v>0.04</v>
      </c>
      <c r="K10" s="65">
        <v>2.85</v>
      </c>
      <c r="L10" s="65"/>
      <c r="M10" s="65"/>
      <c r="N10" s="65"/>
    </row>
    <row r="11" spans="1:14" ht="11.25">
      <c r="A11" s="76" t="s">
        <v>190</v>
      </c>
      <c r="B11" s="64" t="s">
        <v>191</v>
      </c>
      <c r="C11" s="65">
        <v>312.46999999999997</v>
      </c>
      <c r="D11" s="65">
        <v>907.88</v>
      </c>
      <c r="E11" s="65">
        <v>63361.75</v>
      </c>
      <c r="F11" s="65">
        <v>107.28</v>
      </c>
      <c r="G11" s="65">
        <v>443.52</v>
      </c>
      <c r="H11" s="65">
        <v>33478.5</v>
      </c>
      <c r="I11" s="65">
        <v>460.76000000000005</v>
      </c>
      <c r="J11" s="65">
        <v>505.9</v>
      </c>
      <c r="K11" s="65">
        <v>35308.14</v>
      </c>
      <c r="L11" s="65">
        <v>747.5400000000001</v>
      </c>
      <c r="M11" s="65">
        <v>939.79</v>
      </c>
      <c r="N11" s="65">
        <v>71626.44000000002</v>
      </c>
    </row>
    <row r="12" spans="1:14" ht="11.25">
      <c r="A12" s="76" t="s">
        <v>192</v>
      </c>
      <c r="B12" s="64" t="s">
        <v>273</v>
      </c>
      <c r="C12" s="65">
        <v>1.2</v>
      </c>
      <c r="D12" s="65">
        <v>4.65</v>
      </c>
      <c r="E12" s="65">
        <v>324.78</v>
      </c>
      <c r="F12" s="65">
        <v>44.67</v>
      </c>
      <c r="G12" s="65">
        <v>35.45</v>
      </c>
      <c r="H12" s="65">
        <v>2732.51</v>
      </c>
      <c r="I12" s="65"/>
      <c r="J12" s="65"/>
      <c r="K12" s="65"/>
      <c r="L12" s="65"/>
      <c r="M12" s="65"/>
      <c r="N12" s="65"/>
    </row>
    <row r="13" spans="1:14" ht="11.25">
      <c r="A13" s="76" t="s">
        <v>274</v>
      </c>
      <c r="B13" s="64" t="s">
        <v>275</v>
      </c>
      <c r="C13" s="65">
        <v>2539.2400000000002</v>
      </c>
      <c r="D13" s="65">
        <v>475.92</v>
      </c>
      <c r="E13" s="65">
        <v>33207.97</v>
      </c>
      <c r="F13" s="65">
        <v>4439.570000000001</v>
      </c>
      <c r="G13" s="65">
        <v>962.4699999999999</v>
      </c>
      <c r="H13" s="65">
        <v>71778.21000000002</v>
      </c>
      <c r="I13" s="65">
        <v>216.16</v>
      </c>
      <c r="J13" s="65">
        <v>53.15</v>
      </c>
      <c r="K13" s="65">
        <v>3711.25</v>
      </c>
      <c r="L13" s="65">
        <v>360.8</v>
      </c>
      <c r="M13" s="65">
        <v>66.19</v>
      </c>
      <c r="N13" s="65">
        <v>5269.82</v>
      </c>
    </row>
    <row r="14" spans="1:14" ht="11.25">
      <c r="A14" s="76" t="s">
        <v>276</v>
      </c>
      <c r="B14" s="64" t="s">
        <v>138</v>
      </c>
      <c r="C14" s="65">
        <v>32770.700000000004</v>
      </c>
      <c r="D14" s="65">
        <v>9473.34</v>
      </c>
      <c r="E14" s="65">
        <v>661205.0499999999</v>
      </c>
      <c r="F14" s="65">
        <v>60145.38</v>
      </c>
      <c r="G14" s="65">
        <v>17251.88</v>
      </c>
      <c r="H14" s="65">
        <v>1321869.6099999999</v>
      </c>
      <c r="I14" s="65">
        <v>8106.06</v>
      </c>
      <c r="J14" s="65">
        <v>2173.33</v>
      </c>
      <c r="K14" s="65">
        <v>151705.77000000002</v>
      </c>
      <c r="L14" s="65">
        <v>56531.06999999999</v>
      </c>
      <c r="M14" s="65">
        <v>8767.759999999998</v>
      </c>
      <c r="N14" s="65">
        <v>699841.24</v>
      </c>
    </row>
    <row r="15" spans="1:14" ht="11.25">
      <c r="A15" s="76" t="s">
        <v>139</v>
      </c>
      <c r="B15" s="64" t="s">
        <v>140</v>
      </c>
      <c r="C15" s="65">
        <v>60424.939999999995</v>
      </c>
      <c r="D15" s="65">
        <v>30649.89</v>
      </c>
      <c r="E15" s="65">
        <v>2138649.05</v>
      </c>
      <c r="F15" s="65">
        <v>55191.29</v>
      </c>
      <c r="G15" s="65">
        <v>23090.4</v>
      </c>
      <c r="H15" s="65">
        <v>1804427.23</v>
      </c>
      <c r="I15" s="65">
        <v>949.17</v>
      </c>
      <c r="J15" s="65">
        <v>1523.55</v>
      </c>
      <c r="K15" s="65">
        <v>106353.50000000001</v>
      </c>
      <c r="L15" s="65">
        <v>5399.929999999999</v>
      </c>
      <c r="M15" s="65">
        <v>3277.48</v>
      </c>
      <c r="N15" s="65">
        <v>242927.91</v>
      </c>
    </row>
    <row r="16" spans="1:14" ht="11.25">
      <c r="A16" s="76" t="s">
        <v>141</v>
      </c>
      <c r="B16" s="64" t="s">
        <v>142</v>
      </c>
      <c r="C16" s="65">
        <v>1202.9499999999998</v>
      </c>
      <c r="D16" s="65">
        <v>210.20999999999998</v>
      </c>
      <c r="E16" s="65">
        <v>14672.470000000001</v>
      </c>
      <c r="F16" s="65">
        <v>2818</v>
      </c>
      <c r="G16" s="65">
        <v>840.93</v>
      </c>
      <c r="H16" s="65">
        <v>67511.12000000001</v>
      </c>
      <c r="I16" s="65">
        <v>156.23999999999998</v>
      </c>
      <c r="J16" s="65">
        <v>369.89</v>
      </c>
      <c r="K16" s="65">
        <v>25813.170000000002</v>
      </c>
      <c r="L16" s="65">
        <v>332.72</v>
      </c>
      <c r="M16" s="65">
        <v>585.7800000000001</v>
      </c>
      <c r="N16" s="65">
        <v>43220.229999999996</v>
      </c>
    </row>
    <row r="17" spans="1:14" ht="11.25">
      <c r="A17" s="76" t="s">
        <v>143</v>
      </c>
      <c r="B17" s="64" t="s">
        <v>144</v>
      </c>
      <c r="C17" s="65">
        <v>4870.839999999999</v>
      </c>
      <c r="D17" s="65">
        <v>1034.1100000000001</v>
      </c>
      <c r="E17" s="65">
        <v>72180.93999999999</v>
      </c>
      <c r="F17" s="65">
        <v>3084.79</v>
      </c>
      <c r="G17" s="65">
        <v>686.58</v>
      </c>
      <c r="H17" s="65">
        <v>58032.29000000001</v>
      </c>
      <c r="I17" s="65">
        <v>450.57</v>
      </c>
      <c r="J17" s="65">
        <v>67.1</v>
      </c>
      <c r="K17" s="65">
        <v>4684.599999999999</v>
      </c>
      <c r="L17" s="65">
        <v>1866.54</v>
      </c>
      <c r="M17" s="65">
        <v>385.28000000000003</v>
      </c>
      <c r="N17" s="65">
        <v>30467.71</v>
      </c>
    </row>
    <row r="18" spans="1:14" ht="11.25">
      <c r="A18" s="76" t="s">
        <v>145</v>
      </c>
      <c r="B18" s="64" t="s">
        <v>146</v>
      </c>
      <c r="C18" s="65"/>
      <c r="D18" s="65"/>
      <c r="E18" s="65"/>
      <c r="F18" s="65">
        <v>2117.3</v>
      </c>
      <c r="G18" s="65">
        <v>540.93</v>
      </c>
      <c r="H18" s="65">
        <v>42999.200000000004</v>
      </c>
      <c r="I18" s="65"/>
      <c r="J18" s="65"/>
      <c r="K18" s="65"/>
      <c r="L18" s="65">
        <v>378</v>
      </c>
      <c r="M18" s="65">
        <v>178.53</v>
      </c>
      <c r="N18" s="65">
        <v>12848.61</v>
      </c>
    </row>
    <row r="19" spans="1:14" ht="11.25">
      <c r="A19" s="76" t="s">
        <v>147</v>
      </c>
      <c r="B19" s="64" t="s">
        <v>0</v>
      </c>
      <c r="C19" s="65">
        <v>970.7199999999999</v>
      </c>
      <c r="D19" s="65">
        <v>447.02000000000004</v>
      </c>
      <c r="E19" s="65">
        <v>31196.8</v>
      </c>
      <c r="F19" s="65">
        <v>1030.44</v>
      </c>
      <c r="G19" s="65">
        <v>520.2300000000001</v>
      </c>
      <c r="H19" s="65">
        <v>41256.17</v>
      </c>
      <c r="I19" s="65">
        <v>1851</v>
      </c>
      <c r="J19" s="65">
        <v>458.9</v>
      </c>
      <c r="K19" s="65">
        <v>32026.9</v>
      </c>
      <c r="L19" s="65">
        <v>1879.3200000000002</v>
      </c>
      <c r="M19" s="65">
        <v>640.7299999999999</v>
      </c>
      <c r="N19" s="65">
        <v>50800.270000000004</v>
      </c>
    </row>
    <row r="20" spans="1:14" ht="11.25">
      <c r="A20" s="76" t="s">
        <v>1</v>
      </c>
      <c r="B20" s="64" t="s">
        <v>2</v>
      </c>
      <c r="C20" s="65">
        <v>0.22</v>
      </c>
      <c r="D20" s="65">
        <v>0.51</v>
      </c>
      <c r="E20" s="65">
        <v>35.96</v>
      </c>
      <c r="F20" s="65">
        <v>0.81</v>
      </c>
      <c r="G20" s="65">
        <v>9.49</v>
      </c>
      <c r="H20" s="65">
        <v>727.49</v>
      </c>
      <c r="I20" s="65">
        <v>0.91</v>
      </c>
      <c r="J20" s="65">
        <v>23.44</v>
      </c>
      <c r="K20" s="65">
        <v>1636.88</v>
      </c>
      <c r="L20" s="65">
        <v>0.77</v>
      </c>
      <c r="M20" s="65">
        <v>19.25</v>
      </c>
      <c r="N20" s="65">
        <v>1583.42</v>
      </c>
    </row>
    <row r="21" spans="1:14" ht="11.25">
      <c r="A21" s="76" t="s">
        <v>182</v>
      </c>
      <c r="B21" s="64" t="s">
        <v>183</v>
      </c>
      <c r="C21" s="65">
        <v>392.55</v>
      </c>
      <c r="D21" s="65">
        <v>107.53</v>
      </c>
      <c r="E21" s="65">
        <v>7505.33</v>
      </c>
      <c r="F21" s="65">
        <v>207.76999999999998</v>
      </c>
      <c r="G21" s="65">
        <v>93.47</v>
      </c>
      <c r="H21" s="65">
        <v>7636.13</v>
      </c>
      <c r="I21" s="65"/>
      <c r="J21" s="65"/>
      <c r="K21" s="65"/>
      <c r="L21" s="65"/>
      <c r="M21" s="65"/>
      <c r="N21" s="65"/>
    </row>
    <row r="22" spans="1:14" ht="11.25">
      <c r="A22" s="76" t="s">
        <v>3</v>
      </c>
      <c r="B22" s="64" t="s">
        <v>4</v>
      </c>
      <c r="C22" s="65">
        <v>1308.5500000000002</v>
      </c>
      <c r="D22" s="65">
        <v>1768.98</v>
      </c>
      <c r="E22" s="65">
        <v>123439.44</v>
      </c>
      <c r="F22" s="65">
        <v>1386.74</v>
      </c>
      <c r="G22" s="65">
        <v>1940.14</v>
      </c>
      <c r="H22" s="65">
        <v>149066.45</v>
      </c>
      <c r="I22" s="65">
        <v>116.44000000000001</v>
      </c>
      <c r="J22" s="65">
        <v>69.39</v>
      </c>
      <c r="K22" s="65">
        <v>4845.51</v>
      </c>
      <c r="L22" s="65">
        <v>65</v>
      </c>
      <c r="M22" s="65">
        <v>98.59</v>
      </c>
      <c r="N22" s="65">
        <v>7165.22</v>
      </c>
    </row>
    <row r="23" spans="1:14" ht="11.25">
      <c r="A23" s="76" t="s">
        <v>5</v>
      </c>
      <c r="B23" s="64" t="s">
        <v>6</v>
      </c>
      <c r="C23" s="65"/>
      <c r="D23" s="65"/>
      <c r="E23" s="65"/>
      <c r="F23" s="65"/>
      <c r="G23" s="65"/>
      <c r="H23" s="65"/>
      <c r="I23" s="65">
        <v>4.69</v>
      </c>
      <c r="J23" s="65">
        <v>58.76</v>
      </c>
      <c r="K23" s="65">
        <v>4085.55</v>
      </c>
      <c r="L23" s="65">
        <v>0.76</v>
      </c>
      <c r="M23" s="65">
        <v>3.7</v>
      </c>
      <c r="N23" s="65">
        <v>270.8</v>
      </c>
    </row>
    <row r="24" spans="1:14" ht="11.25">
      <c r="A24" s="76" t="s">
        <v>7</v>
      </c>
      <c r="B24" s="64" t="s">
        <v>8</v>
      </c>
      <c r="C24" s="65">
        <v>18711.08</v>
      </c>
      <c r="D24" s="65">
        <v>10594.55</v>
      </c>
      <c r="E24" s="65">
        <v>739353.26</v>
      </c>
      <c r="F24" s="65">
        <v>3704.3199999999997</v>
      </c>
      <c r="G24" s="65">
        <v>3623.15</v>
      </c>
      <c r="H24" s="65">
        <v>280817.95999999996</v>
      </c>
      <c r="I24" s="65">
        <v>206.74</v>
      </c>
      <c r="J24" s="65">
        <v>85.46</v>
      </c>
      <c r="K24" s="65">
        <v>5961.45</v>
      </c>
      <c r="L24" s="65">
        <v>1327.5900000000001</v>
      </c>
      <c r="M24" s="65">
        <v>532.54</v>
      </c>
      <c r="N24" s="65">
        <v>43045.37</v>
      </c>
    </row>
    <row r="25" spans="1:14" ht="11.25">
      <c r="A25" s="76" t="s">
        <v>9</v>
      </c>
      <c r="B25" s="64" t="s">
        <v>10</v>
      </c>
      <c r="C25" s="65">
        <v>1123.64</v>
      </c>
      <c r="D25" s="65">
        <v>2719.39</v>
      </c>
      <c r="E25" s="65">
        <v>189758.89</v>
      </c>
      <c r="F25" s="65">
        <v>942.01</v>
      </c>
      <c r="G25" s="65">
        <v>1913.52</v>
      </c>
      <c r="H25" s="65">
        <v>147668.58000000002</v>
      </c>
      <c r="I25" s="65">
        <v>127.36</v>
      </c>
      <c r="J25" s="65">
        <v>277.58</v>
      </c>
      <c r="K25" s="65">
        <v>19383.71</v>
      </c>
      <c r="L25" s="65">
        <v>255.14</v>
      </c>
      <c r="M25" s="65">
        <v>943.49</v>
      </c>
      <c r="N25" s="65">
        <v>74585.05</v>
      </c>
    </row>
    <row r="26" spans="1:14" ht="11.25">
      <c r="A26" s="76" t="s">
        <v>11</v>
      </c>
      <c r="B26" s="64" t="s">
        <v>70</v>
      </c>
      <c r="C26" s="65">
        <v>5489.66</v>
      </c>
      <c r="D26" s="65">
        <v>5693.78</v>
      </c>
      <c r="E26" s="65">
        <v>397344.51</v>
      </c>
      <c r="F26" s="65">
        <v>5990.26</v>
      </c>
      <c r="G26" s="65">
        <v>5851.5599999999995</v>
      </c>
      <c r="H26" s="65">
        <v>456731.96</v>
      </c>
      <c r="I26" s="65">
        <v>2875.61</v>
      </c>
      <c r="J26" s="65">
        <v>1872.8999999999999</v>
      </c>
      <c r="K26" s="65">
        <v>130699.04000000001</v>
      </c>
      <c r="L26" s="65">
        <v>2013.3899999999999</v>
      </c>
      <c r="M26" s="65">
        <v>1498.91</v>
      </c>
      <c r="N26" s="65">
        <v>112769.81</v>
      </c>
    </row>
    <row r="27" spans="1:14" ht="11.25">
      <c r="A27" s="76" t="s">
        <v>71</v>
      </c>
      <c r="B27" s="64" t="s">
        <v>72</v>
      </c>
      <c r="C27" s="65">
        <v>1550.6100000000001</v>
      </c>
      <c r="D27" s="65">
        <v>1002.92</v>
      </c>
      <c r="E27" s="65">
        <v>69992.46</v>
      </c>
      <c r="F27" s="65">
        <v>1131.8500000000001</v>
      </c>
      <c r="G27" s="65">
        <v>722.86</v>
      </c>
      <c r="H27" s="65">
        <v>56620.01</v>
      </c>
      <c r="I27" s="65">
        <v>2249.87</v>
      </c>
      <c r="J27" s="65">
        <v>947.7599999999999</v>
      </c>
      <c r="K27" s="65">
        <v>66153.68000000002</v>
      </c>
      <c r="L27" s="65">
        <v>577.75</v>
      </c>
      <c r="M27" s="65">
        <v>324.02</v>
      </c>
      <c r="N27" s="65">
        <v>25324.480000000003</v>
      </c>
    </row>
    <row r="28" spans="1:14" ht="11.25">
      <c r="A28" s="76" t="s">
        <v>73</v>
      </c>
      <c r="B28" s="64" t="s">
        <v>74</v>
      </c>
      <c r="C28" s="65">
        <v>144.08</v>
      </c>
      <c r="D28" s="65">
        <v>888.96</v>
      </c>
      <c r="E28" s="65">
        <v>62001.86</v>
      </c>
      <c r="F28" s="65">
        <v>348.52</v>
      </c>
      <c r="G28" s="65">
        <v>1148.11</v>
      </c>
      <c r="H28" s="65">
        <v>90156.62000000001</v>
      </c>
      <c r="I28" s="65">
        <v>151.91000000000003</v>
      </c>
      <c r="J28" s="65">
        <v>520.47</v>
      </c>
      <c r="K28" s="65">
        <v>36344.66</v>
      </c>
      <c r="L28" s="65">
        <v>162.87</v>
      </c>
      <c r="M28" s="65">
        <v>520.66</v>
      </c>
      <c r="N28" s="65">
        <v>38537.97</v>
      </c>
    </row>
    <row r="29" spans="1:14" ht="11.25">
      <c r="A29" s="76" t="s">
        <v>75</v>
      </c>
      <c r="B29" s="64" t="s">
        <v>76</v>
      </c>
      <c r="C29" s="65">
        <v>6941.629999999999</v>
      </c>
      <c r="D29" s="65">
        <v>3928.5200000000004</v>
      </c>
      <c r="E29" s="65">
        <v>274150.82999999996</v>
      </c>
      <c r="F29" s="65">
        <v>5007.19</v>
      </c>
      <c r="G29" s="65">
        <v>2293.03</v>
      </c>
      <c r="H29" s="65">
        <v>178362.55</v>
      </c>
      <c r="I29" s="65">
        <v>577.33</v>
      </c>
      <c r="J29" s="65">
        <v>291.75999999999993</v>
      </c>
      <c r="K29" s="65">
        <v>20356.440000000002</v>
      </c>
      <c r="L29" s="65">
        <v>606.58</v>
      </c>
      <c r="M29" s="65">
        <v>296.83000000000004</v>
      </c>
      <c r="N29" s="65">
        <v>23183.79</v>
      </c>
    </row>
    <row r="30" spans="1:14" ht="11.25">
      <c r="A30" s="76" t="s">
        <v>77</v>
      </c>
      <c r="B30" s="64" t="s">
        <v>78</v>
      </c>
      <c r="C30" s="65">
        <v>37</v>
      </c>
      <c r="D30" s="65">
        <v>5.3</v>
      </c>
      <c r="E30" s="65">
        <v>370</v>
      </c>
      <c r="F30" s="65">
        <v>169.04</v>
      </c>
      <c r="G30" s="65">
        <v>39.31</v>
      </c>
      <c r="H30" s="65">
        <v>2871.8</v>
      </c>
      <c r="I30" s="65">
        <v>178.3</v>
      </c>
      <c r="J30" s="65">
        <v>146.31</v>
      </c>
      <c r="K30" s="65">
        <v>10214.4</v>
      </c>
      <c r="L30" s="65">
        <v>155.07999999999998</v>
      </c>
      <c r="M30" s="65">
        <v>87.34</v>
      </c>
      <c r="N30" s="65">
        <v>6306.79</v>
      </c>
    </row>
    <row r="31" spans="1:14" ht="11.25">
      <c r="A31" s="76" t="s">
        <v>79</v>
      </c>
      <c r="B31" s="64" t="s">
        <v>80</v>
      </c>
      <c r="C31" s="65">
        <v>311.8</v>
      </c>
      <c r="D31" s="65">
        <v>2512.97</v>
      </c>
      <c r="E31" s="65">
        <v>175418.2</v>
      </c>
      <c r="F31" s="65">
        <v>105.75999999999999</v>
      </c>
      <c r="G31" s="65">
        <v>862.23</v>
      </c>
      <c r="H31" s="65">
        <v>68588.73999999999</v>
      </c>
      <c r="I31" s="65">
        <v>69.45</v>
      </c>
      <c r="J31" s="65">
        <v>37.5</v>
      </c>
      <c r="K31" s="65">
        <v>2618.07</v>
      </c>
      <c r="L31" s="65">
        <v>67.75</v>
      </c>
      <c r="M31" s="65">
        <v>139.36</v>
      </c>
      <c r="N31" s="65">
        <v>9898.91</v>
      </c>
    </row>
    <row r="32" spans="1:14" ht="11.25">
      <c r="A32" s="76" t="s">
        <v>81</v>
      </c>
      <c r="B32" s="64" t="s">
        <v>82</v>
      </c>
      <c r="C32" s="65">
        <v>95223.79</v>
      </c>
      <c r="D32" s="65">
        <v>4630.400000000001</v>
      </c>
      <c r="E32" s="65">
        <v>323139.91</v>
      </c>
      <c r="F32" s="65">
        <v>59673.04</v>
      </c>
      <c r="G32" s="65">
        <v>3123.9300000000003</v>
      </c>
      <c r="H32" s="65">
        <v>237350.86</v>
      </c>
      <c r="I32" s="65">
        <v>662860.1</v>
      </c>
      <c r="J32" s="65">
        <v>31618.87</v>
      </c>
      <c r="K32" s="65">
        <v>2206083.3</v>
      </c>
      <c r="L32" s="65">
        <v>437051.06</v>
      </c>
      <c r="M32" s="65">
        <v>23082.25</v>
      </c>
      <c r="N32" s="65">
        <v>1818240.95</v>
      </c>
    </row>
    <row r="33" spans="1:14" ht="11.25">
      <c r="A33" s="76" t="s">
        <v>83</v>
      </c>
      <c r="B33" s="64" t="s">
        <v>84</v>
      </c>
      <c r="C33" s="65">
        <v>93.11</v>
      </c>
      <c r="D33" s="65">
        <v>24.91</v>
      </c>
      <c r="E33" s="65">
        <v>1737.86</v>
      </c>
      <c r="F33" s="65">
        <v>46.35</v>
      </c>
      <c r="G33" s="65">
        <v>4.39</v>
      </c>
      <c r="H33" s="65">
        <v>339.51</v>
      </c>
      <c r="I33" s="65">
        <v>49.17</v>
      </c>
      <c r="J33" s="65">
        <v>7.53</v>
      </c>
      <c r="K33" s="65">
        <v>525.96</v>
      </c>
      <c r="L33" s="65"/>
      <c r="M33" s="65"/>
      <c r="N33" s="65"/>
    </row>
    <row r="34" spans="1:14" ht="11.25">
      <c r="A34" s="76" t="s">
        <v>85</v>
      </c>
      <c r="B34" s="64" t="s">
        <v>86</v>
      </c>
      <c r="C34" s="65">
        <v>48433.6</v>
      </c>
      <c r="D34" s="65">
        <v>13324.31</v>
      </c>
      <c r="E34" s="65">
        <v>929971.5</v>
      </c>
      <c r="F34" s="65">
        <v>39589.87</v>
      </c>
      <c r="G34" s="65">
        <v>8067.49</v>
      </c>
      <c r="H34" s="65">
        <v>605578.56</v>
      </c>
      <c r="I34" s="65">
        <v>946540.53</v>
      </c>
      <c r="J34" s="65">
        <v>63671.329999999994</v>
      </c>
      <c r="K34" s="65">
        <v>4444040.859999999</v>
      </c>
      <c r="L34" s="65">
        <v>1034220.0000000001</v>
      </c>
      <c r="M34" s="65">
        <v>45047.9</v>
      </c>
      <c r="N34" s="65">
        <v>3473392.78</v>
      </c>
    </row>
    <row r="35" spans="1:14" ht="11.25">
      <c r="A35" s="76" t="s">
        <v>87</v>
      </c>
      <c r="B35" s="64" t="s">
        <v>88</v>
      </c>
      <c r="C35" s="65">
        <v>5001.37</v>
      </c>
      <c r="D35" s="65">
        <v>1037.84</v>
      </c>
      <c r="E35" s="65">
        <v>72441.33000000002</v>
      </c>
      <c r="F35" s="65">
        <v>4032.63</v>
      </c>
      <c r="G35" s="65">
        <v>972.0500000000001</v>
      </c>
      <c r="H35" s="65">
        <v>72305.62000000001</v>
      </c>
      <c r="I35" s="65">
        <v>53.120000000000005</v>
      </c>
      <c r="J35" s="65">
        <v>43.39</v>
      </c>
      <c r="K35" s="65">
        <v>3029.8199999999997</v>
      </c>
      <c r="L35" s="65">
        <v>1</v>
      </c>
      <c r="M35" s="65">
        <v>0.18</v>
      </c>
      <c r="N35" s="65">
        <v>12.54</v>
      </c>
    </row>
    <row r="36" spans="1:14" ht="11.25">
      <c r="A36" s="76" t="s">
        <v>89</v>
      </c>
      <c r="B36" s="64" t="s">
        <v>90</v>
      </c>
      <c r="C36" s="65">
        <v>42.01</v>
      </c>
      <c r="D36" s="65">
        <v>64.31</v>
      </c>
      <c r="E36" s="65">
        <v>4489.3</v>
      </c>
      <c r="F36" s="65">
        <v>123.27</v>
      </c>
      <c r="G36" s="65">
        <v>171.52</v>
      </c>
      <c r="H36" s="65">
        <v>13857.069999999998</v>
      </c>
      <c r="I36" s="65">
        <v>4.87</v>
      </c>
      <c r="J36" s="65">
        <v>18.369999999999997</v>
      </c>
      <c r="K36" s="65">
        <v>1279.9</v>
      </c>
      <c r="L36" s="65">
        <v>42.84</v>
      </c>
      <c r="M36" s="65">
        <v>90.32</v>
      </c>
      <c r="N36" s="65">
        <v>7181.1900000000005</v>
      </c>
    </row>
    <row r="37" spans="1:14" ht="11.25">
      <c r="A37" s="76" t="s">
        <v>91</v>
      </c>
      <c r="B37" s="64" t="s">
        <v>92</v>
      </c>
      <c r="C37" s="65">
        <v>3065.23</v>
      </c>
      <c r="D37" s="65">
        <v>10210.6</v>
      </c>
      <c r="E37" s="65">
        <v>712434.08</v>
      </c>
      <c r="F37" s="65">
        <v>3385.83</v>
      </c>
      <c r="G37" s="65">
        <v>15763.400000000001</v>
      </c>
      <c r="H37" s="65">
        <v>1240216.4699999997</v>
      </c>
      <c r="I37" s="65">
        <v>12.11</v>
      </c>
      <c r="J37" s="65">
        <v>91.28</v>
      </c>
      <c r="K37" s="65">
        <v>6374.4</v>
      </c>
      <c r="L37" s="65">
        <v>9.239999999999998</v>
      </c>
      <c r="M37" s="65">
        <v>386.91999999999996</v>
      </c>
      <c r="N37" s="65">
        <v>29050.940000000002</v>
      </c>
    </row>
    <row r="38" spans="1:14" ht="11.25">
      <c r="A38" s="76" t="s">
        <v>93</v>
      </c>
      <c r="B38" s="64" t="s">
        <v>94</v>
      </c>
      <c r="C38" s="65">
        <v>113428.52</v>
      </c>
      <c r="D38" s="65">
        <v>25737.190000000002</v>
      </c>
      <c r="E38" s="65">
        <v>1795427.31</v>
      </c>
      <c r="F38" s="65">
        <v>53460.94</v>
      </c>
      <c r="G38" s="65">
        <v>11518.76</v>
      </c>
      <c r="H38" s="65">
        <v>878229.65</v>
      </c>
      <c r="I38" s="65">
        <v>23884.579999999998</v>
      </c>
      <c r="J38" s="65">
        <v>6989.360000000001</v>
      </c>
      <c r="K38" s="65">
        <v>487753.66</v>
      </c>
      <c r="L38" s="65">
        <v>10110.3</v>
      </c>
      <c r="M38" s="65">
        <v>2082.09</v>
      </c>
      <c r="N38" s="65">
        <v>160640.84</v>
      </c>
    </row>
    <row r="39" spans="1:14" ht="11.25">
      <c r="A39" s="76" t="s">
        <v>95</v>
      </c>
      <c r="B39" s="64" t="s">
        <v>96</v>
      </c>
      <c r="C39" s="65">
        <v>1374.58</v>
      </c>
      <c r="D39" s="65">
        <v>1325.27</v>
      </c>
      <c r="E39" s="65">
        <v>92503.3</v>
      </c>
      <c r="F39" s="65">
        <v>1855.1599999999999</v>
      </c>
      <c r="G39" s="65">
        <v>1450.6299999999999</v>
      </c>
      <c r="H39" s="65">
        <v>112051.37000000001</v>
      </c>
      <c r="I39" s="65">
        <v>231.35000000000002</v>
      </c>
      <c r="J39" s="65">
        <v>318.15</v>
      </c>
      <c r="K39" s="65">
        <v>22198.48</v>
      </c>
      <c r="L39" s="65">
        <v>35.61</v>
      </c>
      <c r="M39" s="65">
        <v>27.49</v>
      </c>
      <c r="N39" s="65">
        <v>2137.77</v>
      </c>
    </row>
    <row r="40" spans="1:14" ht="11.25">
      <c r="A40" s="76" t="s">
        <v>97</v>
      </c>
      <c r="B40" s="64" t="s">
        <v>98</v>
      </c>
      <c r="C40" s="65">
        <v>364.02</v>
      </c>
      <c r="D40" s="65">
        <v>511.52</v>
      </c>
      <c r="E40" s="65">
        <v>35705.47</v>
      </c>
      <c r="F40" s="65">
        <v>341.9</v>
      </c>
      <c r="G40" s="65">
        <v>569.65</v>
      </c>
      <c r="H40" s="65">
        <v>45169.42</v>
      </c>
      <c r="I40" s="65">
        <v>48.099999999999994</v>
      </c>
      <c r="J40" s="65">
        <v>164.46</v>
      </c>
      <c r="K40" s="65">
        <v>11477.429999999998</v>
      </c>
      <c r="L40" s="65">
        <v>34.379999999999995</v>
      </c>
      <c r="M40" s="65">
        <v>77.78</v>
      </c>
      <c r="N40" s="65">
        <v>5869.93</v>
      </c>
    </row>
    <row r="41" spans="1:14" ht="11.25">
      <c r="A41" s="76" t="s">
        <v>99</v>
      </c>
      <c r="B41" s="64" t="s">
        <v>100</v>
      </c>
      <c r="C41" s="65">
        <v>429.06</v>
      </c>
      <c r="D41" s="65">
        <v>582.94</v>
      </c>
      <c r="E41" s="65">
        <v>40669.15</v>
      </c>
      <c r="F41" s="65">
        <v>450.96999999999997</v>
      </c>
      <c r="G41" s="65">
        <v>592.24</v>
      </c>
      <c r="H41" s="65">
        <v>44934.05000000001</v>
      </c>
      <c r="I41" s="65">
        <v>867.87</v>
      </c>
      <c r="J41" s="65">
        <v>444.27</v>
      </c>
      <c r="K41" s="65">
        <v>31004.870000000003</v>
      </c>
      <c r="L41" s="65">
        <v>1225.47</v>
      </c>
      <c r="M41" s="65">
        <v>584.5799999999999</v>
      </c>
      <c r="N41" s="65">
        <v>45249.380000000005</v>
      </c>
    </row>
    <row r="42" spans="1:14" ht="11.25">
      <c r="A42" s="76" t="s">
        <v>101</v>
      </c>
      <c r="B42" s="64" t="s">
        <v>102</v>
      </c>
      <c r="C42" s="65">
        <v>14.96</v>
      </c>
      <c r="D42" s="65">
        <v>19.770000000000003</v>
      </c>
      <c r="E42" s="65">
        <v>1380</v>
      </c>
      <c r="F42" s="65">
        <v>4.04</v>
      </c>
      <c r="G42" s="65">
        <v>5.1</v>
      </c>
      <c r="H42" s="65">
        <v>403.12</v>
      </c>
      <c r="I42" s="65">
        <v>266.94</v>
      </c>
      <c r="J42" s="65">
        <v>343.80999999999995</v>
      </c>
      <c r="K42" s="65">
        <v>23988.399999999998</v>
      </c>
      <c r="L42" s="65">
        <v>329.21</v>
      </c>
      <c r="M42" s="65">
        <v>396.53</v>
      </c>
      <c r="N42" s="65">
        <v>30887.129999999997</v>
      </c>
    </row>
    <row r="43" spans="1:14" ht="11.25">
      <c r="A43" s="76" t="s">
        <v>103</v>
      </c>
      <c r="B43" s="64" t="s">
        <v>104</v>
      </c>
      <c r="C43" s="65"/>
      <c r="D43" s="65"/>
      <c r="E43" s="65"/>
      <c r="F43" s="65">
        <v>40.69</v>
      </c>
      <c r="G43" s="65">
        <v>4.88</v>
      </c>
      <c r="H43" s="65">
        <v>394.63</v>
      </c>
      <c r="I43" s="65">
        <v>79.98</v>
      </c>
      <c r="J43" s="65">
        <v>2260.4700000000003</v>
      </c>
      <c r="K43" s="65">
        <v>157817.65</v>
      </c>
      <c r="L43" s="65">
        <v>48.44</v>
      </c>
      <c r="M43" s="65">
        <v>1245.29</v>
      </c>
      <c r="N43" s="65">
        <v>94678.14</v>
      </c>
    </row>
    <row r="44" spans="1:14" ht="11.25">
      <c r="A44" s="76" t="s">
        <v>105</v>
      </c>
      <c r="B44" s="64" t="s">
        <v>106</v>
      </c>
      <c r="C44" s="65">
        <v>0.01</v>
      </c>
      <c r="D44" s="65">
        <v>1.51</v>
      </c>
      <c r="E44" s="65">
        <v>105.06</v>
      </c>
      <c r="F44" s="65"/>
      <c r="G44" s="65"/>
      <c r="H44" s="65"/>
      <c r="I44" s="65">
        <v>0.09</v>
      </c>
      <c r="J44" s="65">
        <v>2.71</v>
      </c>
      <c r="K44" s="65">
        <v>188.8</v>
      </c>
      <c r="L44" s="65"/>
      <c r="M44" s="65"/>
      <c r="N44" s="65"/>
    </row>
    <row r="45" spans="1:14" ht="11.25">
      <c r="A45" s="76" t="s">
        <v>107</v>
      </c>
      <c r="B45" s="64" t="s">
        <v>108</v>
      </c>
      <c r="C45" s="65">
        <v>374.64</v>
      </c>
      <c r="D45" s="65">
        <v>296.32000000000005</v>
      </c>
      <c r="E45" s="65">
        <v>20682.76</v>
      </c>
      <c r="F45" s="65">
        <v>266.45</v>
      </c>
      <c r="G45" s="65">
        <v>258.86</v>
      </c>
      <c r="H45" s="65">
        <v>20257.21</v>
      </c>
      <c r="I45" s="65">
        <v>78.49000000000001</v>
      </c>
      <c r="J45" s="65">
        <v>147.99</v>
      </c>
      <c r="K45" s="65">
        <v>10330.699999999999</v>
      </c>
      <c r="L45" s="65">
        <v>247.27</v>
      </c>
      <c r="M45" s="65">
        <v>2174.7900000000004</v>
      </c>
      <c r="N45" s="65">
        <v>166045.28999999998</v>
      </c>
    </row>
    <row r="46" spans="1:14" ht="11.25">
      <c r="A46" s="76" t="s">
        <v>109</v>
      </c>
      <c r="B46" s="64" t="s">
        <v>110</v>
      </c>
      <c r="C46" s="65">
        <v>12300.14</v>
      </c>
      <c r="D46" s="65">
        <v>16117.51</v>
      </c>
      <c r="E46" s="65">
        <v>1124748.23</v>
      </c>
      <c r="F46" s="65">
        <v>15990.84</v>
      </c>
      <c r="G46" s="65">
        <v>18007.2</v>
      </c>
      <c r="H46" s="65">
        <v>1402233.9500000002</v>
      </c>
      <c r="I46" s="65">
        <v>3782.36</v>
      </c>
      <c r="J46" s="65">
        <v>6293.009999999999</v>
      </c>
      <c r="K46" s="65">
        <v>439171.02999999997</v>
      </c>
      <c r="L46" s="65">
        <v>5732.819999999999</v>
      </c>
      <c r="M46" s="65">
        <v>5925.82</v>
      </c>
      <c r="N46" s="65">
        <v>456048.72</v>
      </c>
    </row>
    <row r="47" spans="1:14" ht="11.25">
      <c r="A47" s="76" t="s">
        <v>111</v>
      </c>
      <c r="B47" s="64" t="s">
        <v>117</v>
      </c>
      <c r="C47" s="65">
        <v>212.87</v>
      </c>
      <c r="D47" s="65">
        <v>705.0799999999999</v>
      </c>
      <c r="E47" s="65">
        <v>49219.56</v>
      </c>
      <c r="F47" s="65">
        <v>255.8</v>
      </c>
      <c r="G47" s="65">
        <v>867.96</v>
      </c>
      <c r="H47" s="65">
        <v>70149.97</v>
      </c>
      <c r="I47" s="65">
        <v>55.98999999999999</v>
      </c>
      <c r="J47" s="65">
        <v>9.270000000000001</v>
      </c>
      <c r="K47" s="65">
        <v>646.6500000000001</v>
      </c>
      <c r="L47" s="65">
        <v>178.76</v>
      </c>
      <c r="M47" s="65">
        <v>59.95</v>
      </c>
      <c r="N47" s="65">
        <v>4844.669999999999</v>
      </c>
    </row>
    <row r="48" spans="1:14" ht="11.25">
      <c r="A48" s="76" t="s">
        <v>118</v>
      </c>
      <c r="B48" s="64" t="s">
        <v>119</v>
      </c>
      <c r="C48" s="65">
        <v>40.3</v>
      </c>
      <c r="D48" s="65">
        <v>37.51</v>
      </c>
      <c r="E48" s="65">
        <v>2618.13</v>
      </c>
      <c r="F48" s="65">
        <v>48.92</v>
      </c>
      <c r="G48" s="65">
        <v>32.28</v>
      </c>
      <c r="H48" s="65">
        <v>2551.39</v>
      </c>
      <c r="I48" s="65">
        <v>1440</v>
      </c>
      <c r="J48" s="65">
        <v>720</v>
      </c>
      <c r="K48" s="65">
        <v>50239.01</v>
      </c>
      <c r="L48" s="65">
        <v>947.31</v>
      </c>
      <c r="M48" s="65">
        <v>502.74</v>
      </c>
      <c r="N48" s="65">
        <v>37730.05</v>
      </c>
    </row>
    <row r="49" spans="1:14" ht="11.25">
      <c r="A49" s="76" t="s">
        <v>120</v>
      </c>
      <c r="B49" s="64" t="s">
        <v>121</v>
      </c>
      <c r="C49" s="65">
        <v>33.54</v>
      </c>
      <c r="D49" s="65">
        <v>48.550000000000004</v>
      </c>
      <c r="E49" s="65">
        <v>3386.4199999999996</v>
      </c>
      <c r="F49" s="65">
        <v>84.28</v>
      </c>
      <c r="G49" s="65">
        <v>76.17</v>
      </c>
      <c r="H49" s="65">
        <v>5960.139999999999</v>
      </c>
      <c r="I49" s="65">
        <v>54.57</v>
      </c>
      <c r="J49" s="65">
        <v>42.93</v>
      </c>
      <c r="K49" s="65">
        <v>2995.85</v>
      </c>
      <c r="L49" s="65">
        <v>70.65</v>
      </c>
      <c r="M49" s="65">
        <v>39.480000000000004</v>
      </c>
      <c r="N49" s="65">
        <v>3301.1800000000003</v>
      </c>
    </row>
    <row r="50" spans="1:14" ht="11.25">
      <c r="A50" s="76" t="s">
        <v>122</v>
      </c>
      <c r="B50" s="64" t="s">
        <v>123</v>
      </c>
      <c r="C50" s="65"/>
      <c r="D50" s="65"/>
      <c r="E50" s="65"/>
      <c r="F50" s="65"/>
      <c r="G50" s="65"/>
      <c r="H50" s="65"/>
      <c r="I50" s="65"/>
      <c r="J50" s="65"/>
      <c r="K50" s="65"/>
      <c r="L50" s="65">
        <v>1.91</v>
      </c>
      <c r="M50" s="65">
        <v>10.44</v>
      </c>
      <c r="N50" s="65">
        <v>880.31</v>
      </c>
    </row>
    <row r="51" spans="1:14" ht="11.25">
      <c r="A51" s="76" t="s">
        <v>124</v>
      </c>
      <c r="B51" s="64" t="s">
        <v>125</v>
      </c>
      <c r="C51" s="65">
        <v>2243.6600000000003</v>
      </c>
      <c r="D51" s="65">
        <v>1403.7999999999997</v>
      </c>
      <c r="E51" s="65">
        <v>97979.18</v>
      </c>
      <c r="F51" s="65">
        <v>3690.85</v>
      </c>
      <c r="G51" s="65">
        <v>2204.56</v>
      </c>
      <c r="H51" s="65">
        <v>171718.64</v>
      </c>
      <c r="I51" s="65">
        <v>74040.54</v>
      </c>
      <c r="J51" s="65">
        <v>3979.7</v>
      </c>
      <c r="K51" s="65">
        <v>277815.35</v>
      </c>
      <c r="L51" s="65">
        <v>123626.42000000001</v>
      </c>
      <c r="M51" s="65">
        <v>5725.849999999999</v>
      </c>
      <c r="N51" s="65">
        <v>437772.32</v>
      </c>
    </row>
    <row r="52" spans="1:14" ht="11.25">
      <c r="A52" s="76" t="s">
        <v>327</v>
      </c>
      <c r="B52" s="64" t="s">
        <v>328</v>
      </c>
      <c r="C52" s="65">
        <v>0.04</v>
      </c>
      <c r="D52" s="65">
        <v>0</v>
      </c>
      <c r="E52" s="65">
        <v>0.28</v>
      </c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1.25">
      <c r="A53" s="76" t="s">
        <v>126</v>
      </c>
      <c r="B53" s="64" t="s">
        <v>127</v>
      </c>
      <c r="C53" s="65">
        <v>117.22</v>
      </c>
      <c r="D53" s="65">
        <v>47.1</v>
      </c>
      <c r="E53" s="65">
        <v>3286.38</v>
      </c>
      <c r="F53" s="65">
        <v>140.38</v>
      </c>
      <c r="G53" s="65">
        <v>90.89</v>
      </c>
      <c r="H53" s="65">
        <v>7204.24</v>
      </c>
      <c r="I53" s="65"/>
      <c r="J53" s="65"/>
      <c r="K53" s="65"/>
      <c r="L53" s="65"/>
      <c r="M53" s="65"/>
      <c r="N53" s="65"/>
    </row>
    <row r="54" spans="1:14" ht="11.25">
      <c r="A54" s="76" t="s">
        <v>329</v>
      </c>
      <c r="B54" s="64" t="s">
        <v>330</v>
      </c>
      <c r="C54" s="65"/>
      <c r="D54" s="65"/>
      <c r="E54" s="65"/>
      <c r="F54" s="65"/>
      <c r="G54" s="65"/>
      <c r="H54" s="65"/>
      <c r="I54" s="65">
        <v>22</v>
      </c>
      <c r="J54" s="65">
        <v>5.28</v>
      </c>
      <c r="K54" s="65">
        <v>368.48</v>
      </c>
      <c r="L54" s="65"/>
      <c r="M54" s="65"/>
      <c r="N54" s="65"/>
    </row>
    <row r="55" spans="1:14" ht="11.25">
      <c r="A55" s="76" t="s">
        <v>12</v>
      </c>
      <c r="B55" s="64" t="s">
        <v>13</v>
      </c>
      <c r="C55" s="65">
        <v>2688.93</v>
      </c>
      <c r="D55" s="65">
        <v>3214.8100000000004</v>
      </c>
      <c r="E55" s="65">
        <v>224385.68999999997</v>
      </c>
      <c r="F55" s="65">
        <v>2495.06</v>
      </c>
      <c r="G55" s="65">
        <v>3362.1799999999994</v>
      </c>
      <c r="H55" s="65">
        <v>263946.57999999996</v>
      </c>
      <c r="I55" s="65">
        <v>339.80999999999995</v>
      </c>
      <c r="J55" s="65">
        <v>351.92</v>
      </c>
      <c r="K55" s="65">
        <v>24561.19</v>
      </c>
      <c r="L55" s="65">
        <v>265.99</v>
      </c>
      <c r="M55" s="65">
        <v>155.54</v>
      </c>
      <c r="N55" s="65">
        <v>11966.63</v>
      </c>
    </row>
    <row r="56" spans="1:14" ht="11.25">
      <c r="A56" s="76" t="s">
        <v>14</v>
      </c>
      <c r="B56" s="64" t="s">
        <v>15</v>
      </c>
      <c r="C56" s="65">
        <v>19.46</v>
      </c>
      <c r="D56" s="65">
        <v>235.68</v>
      </c>
      <c r="E56" s="65">
        <v>16441.14</v>
      </c>
      <c r="F56" s="65">
        <v>20.160000000000004</v>
      </c>
      <c r="G56" s="65">
        <v>142.35</v>
      </c>
      <c r="H56" s="65">
        <v>11171.55</v>
      </c>
      <c r="I56" s="65">
        <v>3.21</v>
      </c>
      <c r="J56" s="65">
        <v>31.810000000000002</v>
      </c>
      <c r="K56" s="65">
        <v>2221.6400000000003</v>
      </c>
      <c r="L56" s="65">
        <v>2.42</v>
      </c>
      <c r="M56" s="65">
        <v>15.83</v>
      </c>
      <c r="N56" s="65">
        <v>1213.72</v>
      </c>
    </row>
    <row r="57" spans="1:14" ht="11.25">
      <c r="A57" s="76" t="s">
        <v>16</v>
      </c>
      <c r="B57" s="64" t="s">
        <v>17</v>
      </c>
      <c r="C57" s="65">
        <v>188.38</v>
      </c>
      <c r="D57" s="65">
        <v>853.5700000000002</v>
      </c>
      <c r="E57" s="65">
        <v>59583.05</v>
      </c>
      <c r="F57" s="65">
        <v>243.36</v>
      </c>
      <c r="G57" s="65">
        <v>408.77000000000004</v>
      </c>
      <c r="H57" s="65">
        <v>32165.230000000003</v>
      </c>
      <c r="I57" s="65">
        <v>0.55</v>
      </c>
      <c r="J57" s="65">
        <v>1.09</v>
      </c>
      <c r="K57" s="65">
        <v>75.84</v>
      </c>
      <c r="L57" s="65">
        <v>0.3</v>
      </c>
      <c r="M57" s="65">
        <v>9.97</v>
      </c>
      <c r="N57" s="65">
        <v>696.4</v>
      </c>
    </row>
    <row r="58" spans="1:14" ht="11.25">
      <c r="A58" s="76" t="s">
        <v>18</v>
      </c>
      <c r="B58" s="64" t="s">
        <v>19</v>
      </c>
      <c r="C58" s="65">
        <v>5</v>
      </c>
      <c r="D58" s="65">
        <v>1</v>
      </c>
      <c r="E58" s="65">
        <v>69.85</v>
      </c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1.25">
      <c r="A59" s="76" t="s">
        <v>20</v>
      </c>
      <c r="B59" s="64" t="s">
        <v>21</v>
      </c>
      <c r="C59" s="65">
        <v>3192.14</v>
      </c>
      <c r="D59" s="65">
        <v>5590.34</v>
      </c>
      <c r="E59" s="65">
        <v>390063.80999999994</v>
      </c>
      <c r="F59" s="65">
        <v>4884.98</v>
      </c>
      <c r="G59" s="65">
        <v>6915.049999999999</v>
      </c>
      <c r="H59" s="65">
        <v>541288.37</v>
      </c>
      <c r="I59" s="65">
        <v>1091.11</v>
      </c>
      <c r="J59" s="65">
        <v>1610.05</v>
      </c>
      <c r="K59" s="65">
        <v>112451.65</v>
      </c>
      <c r="L59" s="65">
        <v>25.42</v>
      </c>
      <c r="M59" s="65">
        <v>5.4</v>
      </c>
      <c r="N59" s="65">
        <v>437.74</v>
      </c>
    </row>
    <row r="60" spans="1:14" ht="11.25">
      <c r="A60" s="76" t="s">
        <v>22</v>
      </c>
      <c r="B60" s="64" t="s">
        <v>23</v>
      </c>
      <c r="C60" s="65">
        <v>12.540000000000001</v>
      </c>
      <c r="D60" s="65">
        <v>11.440000000000001</v>
      </c>
      <c r="E60" s="65">
        <v>798.8199999999999</v>
      </c>
      <c r="F60" s="65">
        <v>8.27</v>
      </c>
      <c r="G60" s="65">
        <v>7.49</v>
      </c>
      <c r="H60" s="65">
        <v>571.65</v>
      </c>
      <c r="I60" s="65">
        <v>1117.6</v>
      </c>
      <c r="J60" s="65">
        <v>1342.11</v>
      </c>
      <c r="K60" s="65">
        <v>93667.71</v>
      </c>
      <c r="L60" s="65">
        <v>93.94000000000001</v>
      </c>
      <c r="M60" s="65">
        <v>109.35000000000001</v>
      </c>
      <c r="N60" s="65">
        <v>8757.380000000001</v>
      </c>
    </row>
    <row r="61" spans="1:14" ht="11.25">
      <c r="A61" s="76" t="s">
        <v>24</v>
      </c>
      <c r="B61" s="64" t="s">
        <v>25</v>
      </c>
      <c r="C61" s="65">
        <v>986.27</v>
      </c>
      <c r="D61" s="65">
        <v>706.3100000000001</v>
      </c>
      <c r="E61" s="65">
        <v>49294.66</v>
      </c>
      <c r="F61" s="65">
        <v>899.32</v>
      </c>
      <c r="G61" s="65">
        <v>645.56</v>
      </c>
      <c r="H61" s="65">
        <v>51273.67</v>
      </c>
      <c r="I61" s="65">
        <v>2.65</v>
      </c>
      <c r="J61" s="65">
        <v>3.97</v>
      </c>
      <c r="K61" s="65">
        <v>277.23</v>
      </c>
      <c r="L61" s="65">
        <v>61.36</v>
      </c>
      <c r="M61" s="65">
        <v>20.36</v>
      </c>
      <c r="N61" s="65">
        <v>1519.05</v>
      </c>
    </row>
    <row r="62" spans="1:14" ht="11.25">
      <c r="A62" s="76" t="s">
        <v>26</v>
      </c>
      <c r="B62" s="64" t="s">
        <v>27</v>
      </c>
      <c r="C62" s="65">
        <v>5529.68</v>
      </c>
      <c r="D62" s="65">
        <v>2878.51</v>
      </c>
      <c r="E62" s="65">
        <v>200877.99999999997</v>
      </c>
      <c r="F62" s="65">
        <v>8712.95</v>
      </c>
      <c r="G62" s="65">
        <v>4776.400000000001</v>
      </c>
      <c r="H62" s="65">
        <v>371786.23999999993</v>
      </c>
      <c r="I62" s="65">
        <v>5.47</v>
      </c>
      <c r="J62" s="65">
        <v>12.6</v>
      </c>
      <c r="K62" s="65">
        <v>877.64</v>
      </c>
      <c r="L62" s="65">
        <v>1.09</v>
      </c>
      <c r="M62" s="65">
        <v>12.92</v>
      </c>
      <c r="N62" s="65">
        <v>902.2</v>
      </c>
    </row>
    <row r="63" spans="1:14" ht="11.25">
      <c r="A63" s="76" t="s">
        <v>28</v>
      </c>
      <c r="B63" s="64" t="s">
        <v>29</v>
      </c>
      <c r="C63" s="65">
        <v>4187.24</v>
      </c>
      <c r="D63" s="65">
        <v>8182.28</v>
      </c>
      <c r="E63" s="65">
        <v>571069.21</v>
      </c>
      <c r="F63" s="65">
        <v>4419.23</v>
      </c>
      <c r="G63" s="65">
        <v>7858.040000000001</v>
      </c>
      <c r="H63" s="65">
        <v>617836.89</v>
      </c>
      <c r="I63" s="65">
        <v>46.16</v>
      </c>
      <c r="J63" s="65">
        <v>39.76</v>
      </c>
      <c r="K63" s="65">
        <v>2773.0299999999997</v>
      </c>
      <c r="L63" s="65">
        <v>210.07999999999998</v>
      </c>
      <c r="M63" s="65">
        <v>211.13</v>
      </c>
      <c r="N63" s="65">
        <v>16558.57</v>
      </c>
    </row>
    <row r="64" spans="1:14" ht="11.25">
      <c r="A64" s="76" t="s">
        <v>30</v>
      </c>
      <c r="B64" s="64" t="s">
        <v>31</v>
      </c>
      <c r="C64" s="65">
        <v>77.35999999999999</v>
      </c>
      <c r="D64" s="65">
        <v>117.17999999999999</v>
      </c>
      <c r="E64" s="65">
        <v>8181.700000000001</v>
      </c>
      <c r="F64" s="65">
        <v>58.559999999999995</v>
      </c>
      <c r="G64" s="65">
        <v>92.87</v>
      </c>
      <c r="H64" s="65">
        <v>7416.1900000000005</v>
      </c>
      <c r="I64" s="65"/>
      <c r="J64" s="65"/>
      <c r="K64" s="65"/>
      <c r="L64" s="65">
        <v>22.34</v>
      </c>
      <c r="M64" s="65">
        <v>15.459999999999999</v>
      </c>
      <c r="N64" s="65">
        <v>1280.81</v>
      </c>
    </row>
    <row r="65" spans="1:14" ht="11.25">
      <c r="A65" s="76" t="s">
        <v>32</v>
      </c>
      <c r="B65" s="64" t="s">
        <v>33</v>
      </c>
      <c r="C65" s="65">
        <v>415.88</v>
      </c>
      <c r="D65" s="65">
        <v>624.3799999999999</v>
      </c>
      <c r="E65" s="65">
        <v>43574.63</v>
      </c>
      <c r="F65" s="65">
        <v>317.62999999999994</v>
      </c>
      <c r="G65" s="65">
        <v>496.82</v>
      </c>
      <c r="H65" s="65">
        <v>38347.44</v>
      </c>
      <c r="I65" s="65">
        <v>8.770000000000001</v>
      </c>
      <c r="J65" s="65">
        <v>2.32</v>
      </c>
      <c r="K65" s="65">
        <v>161.69</v>
      </c>
      <c r="L65" s="65">
        <v>27.95</v>
      </c>
      <c r="M65" s="65">
        <v>124.05</v>
      </c>
      <c r="N65" s="65">
        <v>9587.27</v>
      </c>
    </row>
    <row r="66" spans="1:14" ht="11.25">
      <c r="A66" s="76" t="s">
        <v>34</v>
      </c>
      <c r="B66" s="64" t="s">
        <v>35</v>
      </c>
      <c r="C66" s="65">
        <v>3007.55</v>
      </c>
      <c r="D66" s="65">
        <v>9835.529999999999</v>
      </c>
      <c r="E66" s="65">
        <v>686488.09</v>
      </c>
      <c r="F66" s="65">
        <v>6984.79</v>
      </c>
      <c r="G66" s="65">
        <v>13977.96</v>
      </c>
      <c r="H66" s="65">
        <v>1091389.21</v>
      </c>
      <c r="I66" s="65">
        <v>84.76</v>
      </c>
      <c r="J66" s="65">
        <v>13.870000000000001</v>
      </c>
      <c r="K66" s="65">
        <v>967.95</v>
      </c>
      <c r="L66" s="65">
        <v>458.37</v>
      </c>
      <c r="M66" s="65">
        <v>63.82000000000001</v>
      </c>
      <c r="N66" s="65">
        <v>5165.58</v>
      </c>
    </row>
    <row r="67" spans="1:14" ht="11.25">
      <c r="A67" s="76" t="s">
        <v>36</v>
      </c>
      <c r="B67" s="64" t="s">
        <v>37</v>
      </c>
      <c r="C67" s="65">
        <v>9127.95</v>
      </c>
      <c r="D67" s="65">
        <v>15805.14</v>
      </c>
      <c r="E67" s="65">
        <v>1102994.6600000001</v>
      </c>
      <c r="F67" s="65">
        <v>7540</v>
      </c>
      <c r="G67" s="65">
        <v>13280.900000000001</v>
      </c>
      <c r="H67" s="65">
        <v>1033017.0100000002</v>
      </c>
      <c r="I67" s="65">
        <v>39.24</v>
      </c>
      <c r="J67" s="65">
        <v>176.58999999999997</v>
      </c>
      <c r="K67" s="65">
        <v>12322.18</v>
      </c>
      <c r="L67" s="65">
        <v>109.39999999999999</v>
      </c>
      <c r="M67" s="65">
        <v>133.80999999999997</v>
      </c>
      <c r="N67" s="65">
        <v>10936.96</v>
      </c>
    </row>
    <row r="68" spans="1:14" ht="11.25">
      <c r="A68" s="76" t="s">
        <v>38</v>
      </c>
      <c r="B68" s="64" t="s">
        <v>39</v>
      </c>
      <c r="C68" s="65">
        <v>181.58000000000004</v>
      </c>
      <c r="D68" s="65">
        <v>429.6699999999999</v>
      </c>
      <c r="E68" s="65">
        <v>29981.740000000005</v>
      </c>
      <c r="F68" s="65">
        <v>189.99</v>
      </c>
      <c r="G68" s="65">
        <v>369.21999999999997</v>
      </c>
      <c r="H68" s="65">
        <v>28400.879999999997</v>
      </c>
      <c r="I68" s="65">
        <v>9.18</v>
      </c>
      <c r="J68" s="65">
        <v>55.489999999999995</v>
      </c>
      <c r="K68" s="65">
        <v>3871.7299999999996</v>
      </c>
      <c r="L68" s="65">
        <v>80.85</v>
      </c>
      <c r="M68" s="65">
        <v>270.56999999999994</v>
      </c>
      <c r="N68" s="65">
        <v>21052.699999999997</v>
      </c>
    </row>
    <row r="69" spans="1:14" ht="11.25">
      <c r="A69" s="76" t="s">
        <v>40</v>
      </c>
      <c r="B69" s="64" t="s">
        <v>41</v>
      </c>
      <c r="C69" s="65">
        <v>2482.0399999999995</v>
      </c>
      <c r="D69" s="65">
        <v>3789.25</v>
      </c>
      <c r="E69" s="65">
        <v>264445.7</v>
      </c>
      <c r="F69" s="65">
        <v>4750</v>
      </c>
      <c r="G69" s="65">
        <v>5982.37</v>
      </c>
      <c r="H69" s="65">
        <v>464828.17</v>
      </c>
      <c r="I69" s="65">
        <v>130.06</v>
      </c>
      <c r="J69" s="65">
        <v>71.92</v>
      </c>
      <c r="K69" s="65">
        <v>5018.910000000001</v>
      </c>
      <c r="L69" s="65">
        <v>1112.67</v>
      </c>
      <c r="M69" s="65">
        <v>690.93</v>
      </c>
      <c r="N69" s="65">
        <v>49740.35</v>
      </c>
    </row>
    <row r="70" spans="1:14" ht="11.25">
      <c r="A70" s="76" t="s">
        <v>42</v>
      </c>
      <c r="B70" s="64" t="s">
        <v>43</v>
      </c>
      <c r="C70" s="65">
        <v>1877.2900000000004</v>
      </c>
      <c r="D70" s="65">
        <v>3852.2099999999996</v>
      </c>
      <c r="E70" s="65">
        <v>268826.21</v>
      </c>
      <c r="F70" s="65">
        <v>908.3100000000001</v>
      </c>
      <c r="G70" s="65">
        <v>1335.4800000000002</v>
      </c>
      <c r="H70" s="65">
        <v>105397.89000000001</v>
      </c>
      <c r="I70" s="65">
        <v>0.61</v>
      </c>
      <c r="J70" s="65">
        <v>1.22</v>
      </c>
      <c r="K70" s="65">
        <v>85.22</v>
      </c>
      <c r="L70" s="65">
        <v>18.919999999999998</v>
      </c>
      <c r="M70" s="65">
        <v>68.5</v>
      </c>
      <c r="N70" s="65">
        <v>5542.17</v>
      </c>
    </row>
    <row r="71" spans="1:14" ht="11.25">
      <c r="A71" s="76" t="s">
        <v>44</v>
      </c>
      <c r="B71" s="64" t="s">
        <v>45</v>
      </c>
      <c r="C71" s="65"/>
      <c r="D71" s="65"/>
      <c r="E71" s="65"/>
      <c r="F71" s="65">
        <v>0.15</v>
      </c>
      <c r="G71" s="65">
        <v>2.1799999999999997</v>
      </c>
      <c r="H71" s="65">
        <v>152.62</v>
      </c>
      <c r="I71" s="65">
        <v>0</v>
      </c>
      <c r="J71" s="65">
        <v>0.01</v>
      </c>
      <c r="K71" s="65">
        <v>0.7</v>
      </c>
      <c r="L71" s="65">
        <v>1.61</v>
      </c>
      <c r="M71" s="65">
        <v>3.21</v>
      </c>
      <c r="N71" s="65">
        <v>264.81</v>
      </c>
    </row>
    <row r="72" spans="1:14" ht="11.25">
      <c r="A72" s="76" t="s">
        <v>46</v>
      </c>
      <c r="B72" s="64" t="s">
        <v>47</v>
      </c>
      <c r="C72" s="65"/>
      <c r="D72" s="65"/>
      <c r="E72" s="65"/>
      <c r="F72" s="65"/>
      <c r="G72" s="65"/>
      <c r="H72" s="65"/>
      <c r="I72" s="65"/>
      <c r="J72" s="65"/>
      <c r="K72" s="65"/>
      <c r="L72" s="65">
        <v>3.23</v>
      </c>
      <c r="M72" s="65">
        <v>0.88</v>
      </c>
      <c r="N72" s="65">
        <v>71.04</v>
      </c>
    </row>
    <row r="73" spans="1:14" ht="11.25">
      <c r="A73" s="76" t="s">
        <v>48</v>
      </c>
      <c r="B73" s="64" t="s">
        <v>49</v>
      </c>
      <c r="C73" s="65">
        <v>1.64</v>
      </c>
      <c r="D73" s="65">
        <v>0.28</v>
      </c>
      <c r="E73" s="65">
        <v>19.83</v>
      </c>
      <c r="F73" s="65">
        <v>1.71</v>
      </c>
      <c r="G73" s="65">
        <v>0.58</v>
      </c>
      <c r="H73" s="65">
        <v>43.36</v>
      </c>
      <c r="I73" s="65"/>
      <c r="J73" s="65"/>
      <c r="K73" s="65"/>
      <c r="L73" s="65"/>
      <c r="M73" s="65"/>
      <c r="N73" s="65"/>
    </row>
    <row r="74" spans="1:14" ht="11.25">
      <c r="A74" s="76" t="s">
        <v>50</v>
      </c>
      <c r="B74" s="64" t="s">
        <v>51</v>
      </c>
      <c r="C74" s="65">
        <v>2533.12</v>
      </c>
      <c r="D74" s="65">
        <v>382.58</v>
      </c>
      <c r="E74" s="65">
        <v>26703.85</v>
      </c>
      <c r="F74" s="65">
        <v>14457.619999999999</v>
      </c>
      <c r="G74" s="65">
        <v>1763.7</v>
      </c>
      <c r="H74" s="65">
        <v>137468.01</v>
      </c>
      <c r="I74" s="65">
        <v>33236.09</v>
      </c>
      <c r="J74" s="65">
        <v>2915.9500000000003</v>
      </c>
      <c r="K74" s="65">
        <v>203473</v>
      </c>
      <c r="L74" s="65">
        <v>39880.520000000004</v>
      </c>
      <c r="M74" s="65">
        <v>3436.9599999999996</v>
      </c>
      <c r="N74" s="65">
        <v>267453.77999999997</v>
      </c>
    </row>
    <row r="75" spans="1:14" ht="11.25">
      <c r="A75" s="76" t="s">
        <v>52</v>
      </c>
      <c r="B75" s="64" t="s">
        <v>53</v>
      </c>
      <c r="C75" s="65">
        <v>11523.03</v>
      </c>
      <c r="D75" s="65">
        <v>3344.1299999999997</v>
      </c>
      <c r="E75" s="65">
        <v>233384.34</v>
      </c>
      <c r="F75" s="65">
        <v>18532.48</v>
      </c>
      <c r="G75" s="65">
        <v>4998.25</v>
      </c>
      <c r="H75" s="65">
        <v>393444.24</v>
      </c>
      <c r="I75" s="65">
        <v>7129.009999999999</v>
      </c>
      <c r="J75" s="65">
        <v>5396.07</v>
      </c>
      <c r="K75" s="65">
        <v>376624.16000000003</v>
      </c>
      <c r="L75" s="65">
        <v>1131.07</v>
      </c>
      <c r="M75" s="65">
        <v>1232.9599999999998</v>
      </c>
      <c r="N75" s="65">
        <v>96681.11</v>
      </c>
    </row>
    <row r="76" spans="1:14" ht="11.25">
      <c r="A76" s="76" t="s">
        <v>54</v>
      </c>
      <c r="B76" s="64" t="s">
        <v>55</v>
      </c>
      <c r="C76" s="65">
        <v>3223.4800000000005</v>
      </c>
      <c r="D76" s="65">
        <v>1280.3899999999999</v>
      </c>
      <c r="E76" s="65">
        <v>89350.04</v>
      </c>
      <c r="F76" s="65">
        <v>5148.08</v>
      </c>
      <c r="G76" s="65">
        <v>1650.92</v>
      </c>
      <c r="H76" s="65">
        <v>128014.99</v>
      </c>
      <c r="I76" s="65">
        <v>36768.4</v>
      </c>
      <c r="J76" s="65">
        <v>10403.18</v>
      </c>
      <c r="K76" s="65">
        <v>726092</v>
      </c>
      <c r="L76" s="65">
        <v>42607.009999999995</v>
      </c>
      <c r="M76" s="65">
        <v>10687.54</v>
      </c>
      <c r="N76" s="65">
        <v>831679.3699999999</v>
      </c>
    </row>
    <row r="77" spans="1:14" ht="11.25">
      <c r="A77" s="76" t="s">
        <v>56</v>
      </c>
      <c r="B77" s="64" t="s">
        <v>57</v>
      </c>
      <c r="C77" s="65">
        <v>0.03</v>
      </c>
      <c r="D77" s="65">
        <v>0.02</v>
      </c>
      <c r="E77" s="65">
        <v>1.61</v>
      </c>
      <c r="F77" s="65">
        <v>0.38</v>
      </c>
      <c r="G77" s="65">
        <v>0.24</v>
      </c>
      <c r="H77" s="65">
        <v>18.32</v>
      </c>
      <c r="I77" s="65">
        <v>0.02</v>
      </c>
      <c r="J77" s="65">
        <v>2.14</v>
      </c>
      <c r="K77" s="65">
        <v>149.58</v>
      </c>
      <c r="L77" s="65">
        <v>0.17</v>
      </c>
      <c r="M77" s="65">
        <v>0.29</v>
      </c>
      <c r="N77" s="65">
        <v>19.97</v>
      </c>
    </row>
    <row r="78" spans="1:14" ht="11.25">
      <c r="A78" s="76" t="s">
        <v>58</v>
      </c>
      <c r="B78" s="64" t="s">
        <v>59</v>
      </c>
      <c r="C78" s="65">
        <v>4.279999999999999</v>
      </c>
      <c r="D78" s="65">
        <v>4.21</v>
      </c>
      <c r="E78" s="65">
        <v>293.44</v>
      </c>
      <c r="F78" s="65">
        <v>773.81</v>
      </c>
      <c r="G78" s="65">
        <v>570.27</v>
      </c>
      <c r="H78" s="65">
        <v>42709.590000000004</v>
      </c>
      <c r="I78" s="65">
        <v>86461.73</v>
      </c>
      <c r="J78" s="65">
        <v>18734.2</v>
      </c>
      <c r="K78" s="65">
        <v>1307393.81</v>
      </c>
      <c r="L78" s="65">
        <v>80760.66</v>
      </c>
      <c r="M78" s="65">
        <v>21506.98</v>
      </c>
      <c r="N78" s="65">
        <v>1662589.47</v>
      </c>
    </row>
    <row r="79" spans="1:14" ht="11.25">
      <c r="A79" s="76" t="s">
        <v>60</v>
      </c>
      <c r="B79" s="64" t="s">
        <v>61</v>
      </c>
      <c r="C79" s="65">
        <v>2712.01</v>
      </c>
      <c r="D79" s="65">
        <v>1659.85</v>
      </c>
      <c r="E79" s="65">
        <v>115832.40999999999</v>
      </c>
      <c r="F79" s="65">
        <v>7339.150000000001</v>
      </c>
      <c r="G79" s="65">
        <v>4097.29</v>
      </c>
      <c r="H79" s="65">
        <v>321632.22000000003</v>
      </c>
      <c r="I79" s="65">
        <v>5007.410000000001</v>
      </c>
      <c r="J79" s="65">
        <v>7553.84</v>
      </c>
      <c r="K79" s="65">
        <v>527221.3200000001</v>
      </c>
      <c r="L79" s="65">
        <v>7002.460000000001</v>
      </c>
      <c r="M79" s="65">
        <v>6154.13</v>
      </c>
      <c r="N79" s="65">
        <v>483000.82000000007</v>
      </c>
    </row>
    <row r="80" spans="1:14" ht="11.25">
      <c r="A80" s="76" t="s">
        <v>62</v>
      </c>
      <c r="B80" s="64" t="s">
        <v>63</v>
      </c>
      <c r="C80" s="65">
        <v>511.83</v>
      </c>
      <c r="D80" s="65">
        <v>3066.29</v>
      </c>
      <c r="E80" s="65">
        <v>213992.64</v>
      </c>
      <c r="F80" s="65">
        <v>437.32</v>
      </c>
      <c r="G80" s="65">
        <v>2627.4999999999995</v>
      </c>
      <c r="H80" s="65">
        <v>203615.09</v>
      </c>
      <c r="I80" s="65">
        <v>20.73</v>
      </c>
      <c r="J80" s="65">
        <v>112.01</v>
      </c>
      <c r="K80" s="65">
        <v>7813.46</v>
      </c>
      <c r="L80" s="65">
        <v>0.5700000000000001</v>
      </c>
      <c r="M80" s="65">
        <v>6.19</v>
      </c>
      <c r="N80" s="65">
        <v>518.71</v>
      </c>
    </row>
    <row r="81" spans="1:14" ht="11.25">
      <c r="A81" s="76" t="s">
        <v>66</v>
      </c>
      <c r="B81" s="64" t="s">
        <v>67</v>
      </c>
      <c r="C81" s="65">
        <v>2086.49</v>
      </c>
      <c r="D81" s="65">
        <v>6325.38</v>
      </c>
      <c r="E81" s="65">
        <v>441433.54000000004</v>
      </c>
      <c r="F81" s="65">
        <v>2765.17</v>
      </c>
      <c r="G81" s="65">
        <v>7308.090000000001</v>
      </c>
      <c r="H81" s="65">
        <v>566553.67</v>
      </c>
      <c r="I81" s="65">
        <v>1652.53</v>
      </c>
      <c r="J81" s="65">
        <v>2033.5500000000002</v>
      </c>
      <c r="K81" s="65">
        <v>141982.91</v>
      </c>
      <c r="L81" s="65">
        <v>4499.5</v>
      </c>
      <c r="M81" s="65">
        <v>5137.360000000001</v>
      </c>
      <c r="N81" s="65">
        <v>407832.94</v>
      </c>
    </row>
    <row r="82" spans="1:14" ht="11.25">
      <c r="A82" s="76" t="s">
        <v>358</v>
      </c>
      <c r="B82" s="64" t="s">
        <v>359</v>
      </c>
      <c r="C82" s="65"/>
      <c r="D82" s="65"/>
      <c r="E82" s="65"/>
      <c r="F82" s="65"/>
      <c r="G82" s="65"/>
      <c r="H82" s="65"/>
      <c r="I82" s="65"/>
      <c r="J82" s="65"/>
      <c r="K82" s="65"/>
      <c r="L82" s="65">
        <v>5</v>
      </c>
      <c r="M82" s="65">
        <v>105.5</v>
      </c>
      <c r="N82" s="65">
        <v>8135.13</v>
      </c>
    </row>
    <row r="83" spans="1:14" ht="11.25">
      <c r="A83" s="76" t="s">
        <v>116</v>
      </c>
      <c r="B83" s="64" t="s">
        <v>150</v>
      </c>
      <c r="C83" s="65">
        <v>932.93</v>
      </c>
      <c r="D83" s="65">
        <v>854.96</v>
      </c>
      <c r="E83" s="65">
        <v>59656.100000000006</v>
      </c>
      <c r="F83" s="65">
        <v>1532.62</v>
      </c>
      <c r="G83" s="65">
        <v>1385.4</v>
      </c>
      <c r="H83" s="65">
        <v>108772.00000000001</v>
      </c>
      <c r="I83" s="65">
        <v>1.6500000000000001</v>
      </c>
      <c r="J83" s="65">
        <v>21.86</v>
      </c>
      <c r="K83" s="65">
        <v>1525.67</v>
      </c>
      <c r="L83" s="65">
        <v>29.189999999999998</v>
      </c>
      <c r="M83" s="65">
        <v>19.950000000000003</v>
      </c>
      <c r="N83" s="65">
        <v>1576.8200000000002</v>
      </c>
    </row>
    <row r="84" spans="1:14" ht="11.25">
      <c r="A84" s="76" t="s">
        <v>151</v>
      </c>
      <c r="B84" s="64" t="s">
        <v>152</v>
      </c>
      <c r="C84" s="65">
        <v>225.39000000000001</v>
      </c>
      <c r="D84" s="65">
        <v>623.8299999999999</v>
      </c>
      <c r="E84" s="65">
        <v>43534.009999999995</v>
      </c>
      <c r="F84" s="65">
        <v>265.08</v>
      </c>
      <c r="G84" s="65">
        <v>894.8199999999999</v>
      </c>
      <c r="H84" s="65">
        <v>69124.73</v>
      </c>
      <c r="I84" s="65">
        <v>28.1</v>
      </c>
      <c r="J84" s="65">
        <v>66.67999999999999</v>
      </c>
      <c r="K84" s="65">
        <v>4652.72</v>
      </c>
      <c r="L84" s="65">
        <v>27.54</v>
      </c>
      <c r="M84" s="65">
        <v>33.58</v>
      </c>
      <c r="N84" s="65">
        <v>2636.2000000000003</v>
      </c>
    </row>
    <row r="85" spans="1:14" ht="11.25">
      <c r="A85" s="76" t="s">
        <v>153</v>
      </c>
      <c r="B85" s="64" t="s">
        <v>154</v>
      </c>
      <c r="C85" s="65">
        <v>1478.14</v>
      </c>
      <c r="D85" s="65">
        <v>5300.58</v>
      </c>
      <c r="E85" s="65">
        <v>369961.76000000007</v>
      </c>
      <c r="F85" s="65">
        <v>2563.8799999999997</v>
      </c>
      <c r="G85" s="65">
        <v>6487.240000000001</v>
      </c>
      <c r="H85" s="65">
        <v>504231.62000000005</v>
      </c>
      <c r="I85" s="65">
        <v>3068.7599999999998</v>
      </c>
      <c r="J85" s="65">
        <v>7156.490000000002</v>
      </c>
      <c r="K85" s="65">
        <v>499551.0500000001</v>
      </c>
      <c r="L85" s="65">
        <v>2735.9599999999996</v>
      </c>
      <c r="M85" s="65">
        <v>11101.880000000001</v>
      </c>
      <c r="N85" s="65">
        <v>860240.4599999998</v>
      </c>
    </row>
    <row r="86" spans="1:14" ht="11.25">
      <c r="A86" s="76" t="s">
        <v>155</v>
      </c>
      <c r="B86" s="64" t="s">
        <v>156</v>
      </c>
      <c r="C86" s="65">
        <v>4419.2</v>
      </c>
      <c r="D86" s="65">
        <v>19591.319999999996</v>
      </c>
      <c r="E86" s="65">
        <v>1367269.4099999997</v>
      </c>
      <c r="F86" s="65">
        <v>2705.52</v>
      </c>
      <c r="G86" s="65">
        <v>11276.009999999998</v>
      </c>
      <c r="H86" s="65">
        <v>888992.8299999998</v>
      </c>
      <c r="I86" s="65">
        <v>1067.4399999999998</v>
      </c>
      <c r="J86" s="65">
        <v>4901.0199999999995</v>
      </c>
      <c r="K86" s="65">
        <v>342113.13</v>
      </c>
      <c r="L86" s="65">
        <v>889.4499999999998</v>
      </c>
      <c r="M86" s="65">
        <v>3875.8600000000006</v>
      </c>
      <c r="N86" s="65">
        <v>305185.5800000001</v>
      </c>
    </row>
    <row r="87" spans="1:14" ht="11.25">
      <c r="A87" s="76" t="s">
        <v>157</v>
      </c>
      <c r="B87" s="64" t="s">
        <v>158</v>
      </c>
      <c r="C87" s="65">
        <v>744.26</v>
      </c>
      <c r="D87" s="65">
        <v>144.91</v>
      </c>
      <c r="E87" s="65">
        <v>10121.630000000001</v>
      </c>
      <c r="F87" s="65">
        <v>14.77</v>
      </c>
      <c r="G87" s="65">
        <v>2.1</v>
      </c>
      <c r="H87" s="65">
        <v>167.51</v>
      </c>
      <c r="I87" s="65">
        <v>534.76</v>
      </c>
      <c r="J87" s="65">
        <v>113.47999999999999</v>
      </c>
      <c r="K87" s="65">
        <v>7922.99</v>
      </c>
      <c r="L87" s="65">
        <v>421.51</v>
      </c>
      <c r="M87" s="65">
        <v>76.74000000000001</v>
      </c>
      <c r="N87" s="65">
        <v>6207.57</v>
      </c>
    </row>
    <row r="88" spans="1:14" ht="11.25">
      <c r="A88" s="76" t="s">
        <v>159</v>
      </c>
      <c r="B88" s="64" t="s">
        <v>160</v>
      </c>
      <c r="C88" s="65">
        <v>600.15</v>
      </c>
      <c r="D88" s="65">
        <v>3540.31</v>
      </c>
      <c r="E88" s="65">
        <v>246887.58000000002</v>
      </c>
      <c r="F88" s="65">
        <v>1099.0700000000002</v>
      </c>
      <c r="G88" s="65">
        <v>5634.85</v>
      </c>
      <c r="H88" s="65">
        <v>410458.92000000004</v>
      </c>
      <c r="I88" s="65">
        <v>2964.2599999999993</v>
      </c>
      <c r="J88" s="65">
        <v>10516.61</v>
      </c>
      <c r="K88" s="65">
        <v>734014.8999999999</v>
      </c>
      <c r="L88" s="65">
        <v>1059.11</v>
      </c>
      <c r="M88" s="65">
        <v>4154.989999999999</v>
      </c>
      <c r="N88" s="65">
        <v>318680.35</v>
      </c>
    </row>
    <row r="89" spans="1:14" ht="11.25">
      <c r="A89" s="76" t="s">
        <v>161</v>
      </c>
      <c r="B89" s="64" t="s">
        <v>162</v>
      </c>
      <c r="C89" s="65">
        <v>44.650000000000006</v>
      </c>
      <c r="D89" s="65">
        <v>7059.99</v>
      </c>
      <c r="E89" s="65">
        <v>492273.85</v>
      </c>
      <c r="F89" s="65">
        <v>44.54</v>
      </c>
      <c r="G89" s="65">
        <v>5095.16</v>
      </c>
      <c r="H89" s="65">
        <v>374347.16000000003</v>
      </c>
      <c r="I89" s="65">
        <v>176.97</v>
      </c>
      <c r="J89" s="65">
        <v>13505.89</v>
      </c>
      <c r="K89" s="65">
        <v>942333.3099999999</v>
      </c>
      <c r="L89" s="65">
        <v>114.8</v>
      </c>
      <c r="M89" s="65">
        <v>8871.35</v>
      </c>
      <c r="N89" s="65">
        <v>658848.58</v>
      </c>
    </row>
    <row r="90" spans="1:14" ht="11.25">
      <c r="A90" s="76" t="s">
        <v>163</v>
      </c>
      <c r="B90" s="64" t="s">
        <v>164</v>
      </c>
      <c r="C90" s="65"/>
      <c r="D90" s="65"/>
      <c r="E90" s="65"/>
      <c r="F90" s="65"/>
      <c r="G90" s="65"/>
      <c r="H90" s="65"/>
      <c r="I90" s="65">
        <v>0.17</v>
      </c>
      <c r="J90" s="65">
        <v>1.13</v>
      </c>
      <c r="K90" s="65">
        <v>79</v>
      </c>
      <c r="L90" s="65"/>
      <c r="M90" s="65"/>
      <c r="N90" s="65"/>
    </row>
    <row r="91" spans="1:14" ht="11.25">
      <c r="A91" s="76" t="s">
        <v>165</v>
      </c>
      <c r="B91" s="64" t="s">
        <v>166</v>
      </c>
      <c r="C91" s="65">
        <v>106.27000000000001</v>
      </c>
      <c r="D91" s="65">
        <v>1188.75</v>
      </c>
      <c r="E91" s="65">
        <v>82982.78</v>
      </c>
      <c r="F91" s="65">
        <v>116.13000000000002</v>
      </c>
      <c r="G91" s="65">
        <v>1068.9599999999998</v>
      </c>
      <c r="H91" s="65">
        <v>84259.95000000001</v>
      </c>
      <c r="I91" s="65">
        <v>5.4799999999999995</v>
      </c>
      <c r="J91" s="65">
        <v>279.51</v>
      </c>
      <c r="K91" s="65">
        <v>19519.53</v>
      </c>
      <c r="L91" s="65">
        <v>4.03</v>
      </c>
      <c r="M91" s="65">
        <v>63.16</v>
      </c>
      <c r="N91" s="65">
        <v>4817.15</v>
      </c>
    </row>
    <row r="92" spans="1:14" ht="11.25">
      <c r="A92" s="76" t="s">
        <v>167</v>
      </c>
      <c r="B92" s="64" t="s">
        <v>168</v>
      </c>
      <c r="C92" s="65">
        <v>0</v>
      </c>
      <c r="D92" s="65">
        <v>0.02</v>
      </c>
      <c r="E92" s="65">
        <v>1.62</v>
      </c>
      <c r="F92" s="65">
        <v>1.47</v>
      </c>
      <c r="G92" s="65">
        <v>0.7000000000000001</v>
      </c>
      <c r="H92" s="65">
        <v>55.190000000000005</v>
      </c>
      <c r="I92" s="65">
        <v>0.14</v>
      </c>
      <c r="J92" s="65">
        <v>8.07</v>
      </c>
      <c r="K92" s="65">
        <v>564.04</v>
      </c>
      <c r="L92" s="65">
        <v>0</v>
      </c>
      <c r="M92" s="65">
        <v>0.01</v>
      </c>
      <c r="N92" s="65">
        <v>0.7</v>
      </c>
    </row>
    <row r="93" spans="1:14" ht="11.25">
      <c r="A93" s="76" t="s">
        <v>169</v>
      </c>
      <c r="B93" s="64" t="s">
        <v>170</v>
      </c>
      <c r="C93" s="65"/>
      <c r="D93" s="65"/>
      <c r="E93" s="65"/>
      <c r="F93" s="65"/>
      <c r="G93" s="65"/>
      <c r="H93" s="65"/>
      <c r="I93" s="65"/>
      <c r="J93" s="65"/>
      <c r="K93" s="65"/>
      <c r="L93" s="65">
        <v>0.06</v>
      </c>
      <c r="M93" s="65">
        <v>0.17</v>
      </c>
      <c r="N93" s="65">
        <v>13.149999999999999</v>
      </c>
    </row>
    <row r="94" spans="1:14" ht="11.25">
      <c r="A94" s="76" t="s">
        <v>171</v>
      </c>
      <c r="B94" s="64" t="s">
        <v>172</v>
      </c>
      <c r="C94" s="65">
        <v>161.18</v>
      </c>
      <c r="D94" s="65">
        <v>304.1</v>
      </c>
      <c r="E94" s="65">
        <v>21221.63</v>
      </c>
      <c r="F94" s="65">
        <v>165.04999999999998</v>
      </c>
      <c r="G94" s="65">
        <v>294.22999999999996</v>
      </c>
      <c r="H94" s="65">
        <v>23459.38</v>
      </c>
      <c r="I94" s="65">
        <v>625.51</v>
      </c>
      <c r="J94" s="65">
        <v>881.28</v>
      </c>
      <c r="K94" s="65">
        <v>61498.07</v>
      </c>
      <c r="L94" s="65">
        <v>553.19</v>
      </c>
      <c r="M94" s="65">
        <v>749.48</v>
      </c>
      <c r="N94" s="65">
        <v>57455.15</v>
      </c>
    </row>
    <row r="95" spans="1:14" ht="11.25">
      <c r="A95" s="76" t="s">
        <v>173</v>
      </c>
      <c r="B95" s="64" t="s">
        <v>174</v>
      </c>
      <c r="C95" s="65">
        <v>430.17</v>
      </c>
      <c r="D95" s="65">
        <v>1239.61</v>
      </c>
      <c r="E95" s="65">
        <v>86505.76</v>
      </c>
      <c r="F95" s="65">
        <v>885.39</v>
      </c>
      <c r="G95" s="65">
        <v>1208.03</v>
      </c>
      <c r="H95" s="65">
        <v>93115.55</v>
      </c>
      <c r="I95" s="65">
        <v>47.69</v>
      </c>
      <c r="J95" s="65">
        <v>53.790000000000006</v>
      </c>
      <c r="K95" s="65">
        <v>3757.1800000000003</v>
      </c>
      <c r="L95" s="65">
        <v>1.96</v>
      </c>
      <c r="M95" s="65">
        <v>2.6799999999999997</v>
      </c>
      <c r="N95" s="65">
        <v>187.88</v>
      </c>
    </row>
    <row r="96" spans="1:14" ht="11.25">
      <c r="A96" s="76" t="s">
        <v>175</v>
      </c>
      <c r="B96" s="64" t="s">
        <v>176</v>
      </c>
      <c r="C96" s="65">
        <v>890.9099999999999</v>
      </c>
      <c r="D96" s="65">
        <v>412.03</v>
      </c>
      <c r="E96" s="65">
        <v>28749.63</v>
      </c>
      <c r="F96" s="65">
        <v>3505.7</v>
      </c>
      <c r="G96" s="65">
        <v>1726.03</v>
      </c>
      <c r="H96" s="65">
        <v>135940.59</v>
      </c>
      <c r="I96" s="65">
        <v>63.160000000000004</v>
      </c>
      <c r="J96" s="65">
        <v>69.06</v>
      </c>
      <c r="K96" s="65">
        <v>4820.68</v>
      </c>
      <c r="L96" s="65">
        <v>16.42</v>
      </c>
      <c r="M96" s="65">
        <v>23.08</v>
      </c>
      <c r="N96" s="65">
        <v>1759.03</v>
      </c>
    </row>
    <row r="97" spans="1:14" ht="11.25">
      <c r="A97" s="76" t="s">
        <v>177</v>
      </c>
      <c r="B97" s="64" t="s">
        <v>193</v>
      </c>
      <c r="C97" s="65"/>
      <c r="D97" s="65"/>
      <c r="E97" s="65"/>
      <c r="F97" s="65"/>
      <c r="G97" s="65"/>
      <c r="H97" s="65"/>
      <c r="I97" s="65">
        <v>0.01</v>
      </c>
      <c r="J97" s="65">
        <v>0.01</v>
      </c>
      <c r="K97" s="65">
        <v>1</v>
      </c>
      <c r="L97" s="65"/>
      <c r="M97" s="65"/>
      <c r="N97" s="65"/>
    </row>
  </sheetData>
  <sheetProtection/>
  <mergeCells count="8">
    <mergeCell ref="A2:A4"/>
    <mergeCell ref="B2:B4"/>
    <mergeCell ref="C2:H2"/>
    <mergeCell ref="I2:N2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2"/>
  <sheetViews>
    <sheetView zoomScalePageLayoutView="0" workbookViewId="0" topLeftCell="A79">
      <selection activeCell="B109" sqref="B109"/>
    </sheetView>
  </sheetViews>
  <sheetFormatPr defaultColWidth="9.140625" defaultRowHeight="15"/>
  <cols>
    <col min="1" max="1" width="4.8515625" style="14" customWidth="1"/>
    <col min="2" max="2" width="53.28125" style="14" customWidth="1"/>
    <col min="3" max="3" width="9.7109375" style="7" customWidth="1"/>
    <col min="4" max="4" width="10.28125" style="7" customWidth="1"/>
    <col min="5" max="5" width="10.8515625" style="7" customWidth="1"/>
    <col min="6" max="6" width="8.57421875" style="7" customWidth="1"/>
    <col min="7" max="7" width="10.140625" style="7" customWidth="1"/>
    <col min="8" max="8" width="11.28125" style="7" customWidth="1"/>
    <col min="9" max="9" width="9.140625" style="7" customWidth="1"/>
    <col min="10" max="10" width="9.421875" style="7" customWidth="1"/>
    <col min="11" max="11" width="10.421875" style="7" customWidth="1"/>
    <col min="12" max="12" width="9.28125" style="7" customWidth="1"/>
    <col min="13" max="13" width="10.28125" style="7" customWidth="1"/>
    <col min="14" max="14" width="9.8515625" style="7" customWidth="1"/>
    <col min="15" max="16384" width="9.140625" style="62" customWidth="1"/>
  </cols>
  <sheetData>
    <row r="1" spans="1:14" s="20" customFormat="1" ht="23.25" customHeight="1" thickBot="1">
      <c r="A1" s="141" t="s">
        <v>373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6.5" customHeight="1">
      <c r="A2" s="135" t="s">
        <v>271</v>
      </c>
      <c r="B2" s="138" t="s">
        <v>272</v>
      </c>
      <c r="C2" s="132" t="s">
        <v>148</v>
      </c>
      <c r="D2" s="132"/>
      <c r="E2" s="132"/>
      <c r="F2" s="132"/>
      <c r="G2" s="132"/>
      <c r="H2" s="132"/>
      <c r="I2" s="132" t="s">
        <v>149</v>
      </c>
      <c r="J2" s="132"/>
      <c r="K2" s="132"/>
      <c r="L2" s="132"/>
      <c r="M2" s="132"/>
      <c r="N2" s="133"/>
    </row>
    <row r="3" spans="1:14" ht="17.25" customHeight="1">
      <c r="A3" s="136"/>
      <c r="B3" s="139"/>
      <c r="C3" s="124" t="s">
        <v>369</v>
      </c>
      <c r="D3" s="124"/>
      <c r="E3" s="124"/>
      <c r="F3" s="124" t="s">
        <v>370</v>
      </c>
      <c r="G3" s="124"/>
      <c r="H3" s="124"/>
      <c r="I3" s="124" t="s">
        <v>369</v>
      </c>
      <c r="J3" s="124"/>
      <c r="K3" s="124"/>
      <c r="L3" s="124" t="s">
        <v>370</v>
      </c>
      <c r="M3" s="124"/>
      <c r="N3" s="134"/>
    </row>
    <row r="4" spans="1:14" ht="22.5" customHeight="1" thickBot="1">
      <c r="A4" s="137"/>
      <c r="B4" s="140"/>
      <c r="C4" s="60" t="s">
        <v>322</v>
      </c>
      <c r="D4" s="112" t="s">
        <v>198</v>
      </c>
      <c r="E4" s="112" t="s">
        <v>199</v>
      </c>
      <c r="F4" s="60" t="s">
        <v>322</v>
      </c>
      <c r="G4" s="112" t="s">
        <v>198</v>
      </c>
      <c r="H4" s="112" t="s">
        <v>199</v>
      </c>
      <c r="I4" s="60" t="s">
        <v>322</v>
      </c>
      <c r="J4" s="112" t="s">
        <v>198</v>
      </c>
      <c r="K4" s="112" t="s">
        <v>199</v>
      </c>
      <c r="L4" s="60" t="s">
        <v>322</v>
      </c>
      <c r="M4" s="112" t="s">
        <v>198</v>
      </c>
      <c r="N4" s="113" t="s">
        <v>199</v>
      </c>
    </row>
    <row r="5" ht="11.25">
      <c r="C5" s="7" t="s">
        <v>313</v>
      </c>
    </row>
    <row r="6" spans="1:14" ht="11.25">
      <c r="A6" s="81"/>
      <c r="B6" s="82" t="s">
        <v>137</v>
      </c>
      <c r="C6" s="114">
        <v>984354.7100000001</v>
      </c>
      <c r="D6" s="115">
        <v>2634885.4699999997</v>
      </c>
      <c r="E6" s="115">
        <v>183892399.76999992</v>
      </c>
      <c r="F6" s="115">
        <v>610711.4199999998</v>
      </c>
      <c r="G6" s="115">
        <v>1578765.1699999997</v>
      </c>
      <c r="H6" s="115">
        <v>122108022.58</v>
      </c>
      <c r="I6" s="114">
        <v>434512.95000000007</v>
      </c>
      <c r="J6" s="115">
        <v>1126876.8000000007</v>
      </c>
      <c r="K6" s="115">
        <v>78633552.08999996</v>
      </c>
      <c r="L6" s="115">
        <v>229325.01</v>
      </c>
      <c r="M6" s="115">
        <v>1219169.98</v>
      </c>
      <c r="N6" s="115">
        <v>94037711.85</v>
      </c>
    </row>
    <row r="7" spans="1:14" ht="11.25">
      <c r="A7" s="81"/>
      <c r="B7" s="82"/>
      <c r="C7" s="63" t="s">
        <v>313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1.25">
      <c r="A8" s="64" t="s">
        <v>184</v>
      </c>
      <c r="B8" s="64" t="s">
        <v>185</v>
      </c>
      <c r="C8" s="65">
        <v>215.96</v>
      </c>
      <c r="D8" s="65">
        <v>618.2700000000001</v>
      </c>
      <c r="E8" s="65">
        <v>43149.55</v>
      </c>
      <c r="F8" s="65">
        <v>225.56999999999996</v>
      </c>
      <c r="G8" s="65">
        <v>771</v>
      </c>
      <c r="H8" s="65">
        <v>59813.2</v>
      </c>
      <c r="I8" s="65">
        <v>934.73</v>
      </c>
      <c r="J8" s="65">
        <v>845.05</v>
      </c>
      <c r="K8" s="65">
        <v>59019.39</v>
      </c>
      <c r="L8" s="65">
        <v>121.17</v>
      </c>
      <c r="M8" s="65">
        <v>143.17</v>
      </c>
      <c r="N8" s="65">
        <v>10087.380000000001</v>
      </c>
    </row>
    <row r="9" spans="1:14" ht="11.25">
      <c r="A9" s="64" t="s">
        <v>186</v>
      </c>
      <c r="B9" s="64" t="s">
        <v>187</v>
      </c>
      <c r="C9" s="65">
        <v>15589.039999999999</v>
      </c>
      <c r="D9" s="65">
        <v>10222.619999999999</v>
      </c>
      <c r="E9" s="65">
        <v>713430.6</v>
      </c>
      <c r="F9" s="65">
        <v>7932.67</v>
      </c>
      <c r="G9" s="65">
        <v>4446.97</v>
      </c>
      <c r="H9" s="65">
        <v>337765.74</v>
      </c>
      <c r="I9" s="65">
        <v>1337.96</v>
      </c>
      <c r="J9" s="65">
        <v>4518.28</v>
      </c>
      <c r="K9" s="65">
        <v>315253.27</v>
      </c>
      <c r="L9" s="65">
        <v>245.34</v>
      </c>
      <c r="M9" s="65">
        <v>515.54</v>
      </c>
      <c r="N9" s="65">
        <v>38000.31</v>
      </c>
    </row>
    <row r="10" spans="1:14" ht="11.25">
      <c r="A10" s="64" t="s">
        <v>188</v>
      </c>
      <c r="B10" s="64" t="s">
        <v>189</v>
      </c>
      <c r="C10" s="65">
        <v>535.93</v>
      </c>
      <c r="D10" s="65">
        <v>909.2899999999998</v>
      </c>
      <c r="E10" s="65">
        <v>63463.24999999999</v>
      </c>
      <c r="F10" s="65">
        <v>631.48</v>
      </c>
      <c r="G10" s="65">
        <v>1907.25</v>
      </c>
      <c r="H10" s="65">
        <v>151319.37</v>
      </c>
      <c r="I10" s="65">
        <v>1629.65</v>
      </c>
      <c r="J10" s="65">
        <v>1458.7199999999998</v>
      </c>
      <c r="K10" s="65">
        <v>101807.72</v>
      </c>
      <c r="L10" s="65">
        <v>1504.15</v>
      </c>
      <c r="M10" s="65">
        <v>1211.8300000000002</v>
      </c>
      <c r="N10" s="65">
        <v>93059.78</v>
      </c>
    </row>
    <row r="11" spans="1:14" ht="11.25">
      <c r="A11" s="64" t="s">
        <v>190</v>
      </c>
      <c r="B11" s="64" t="s">
        <v>191</v>
      </c>
      <c r="C11" s="65">
        <v>198.17</v>
      </c>
      <c r="D11" s="65">
        <v>496.14000000000004</v>
      </c>
      <c r="E11" s="65">
        <v>34631.380000000005</v>
      </c>
      <c r="F11" s="65">
        <v>41.54</v>
      </c>
      <c r="G11" s="65">
        <v>46.19</v>
      </c>
      <c r="H11" s="65">
        <v>3749.38</v>
      </c>
      <c r="I11" s="65">
        <v>447.84</v>
      </c>
      <c r="J11" s="65">
        <v>1956.87</v>
      </c>
      <c r="K11" s="65">
        <v>136564.94999999998</v>
      </c>
      <c r="L11" s="65">
        <v>470.08000000000004</v>
      </c>
      <c r="M11" s="65">
        <v>1698.89</v>
      </c>
      <c r="N11" s="65">
        <v>133051.16999999998</v>
      </c>
    </row>
    <row r="12" spans="1:14" ht="11.25">
      <c r="A12" s="64" t="s">
        <v>192</v>
      </c>
      <c r="B12" s="64" t="s">
        <v>273</v>
      </c>
      <c r="C12" s="65">
        <v>23.23</v>
      </c>
      <c r="D12" s="65">
        <v>343.45000000000005</v>
      </c>
      <c r="E12" s="65">
        <v>23969.34</v>
      </c>
      <c r="F12" s="65">
        <v>18.48</v>
      </c>
      <c r="G12" s="65">
        <v>285.74</v>
      </c>
      <c r="H12" s="65">
        <v>22148.399999999998</v>
      </c>
      <c r="I12" s="65">
        <v>1804.87</v>
      </c>
      <c r="J12" s="65">
        <v>2338.0699999999997</v>
      </c>
      <c r="K12" s="65">
        <v>163172.43</v>
      </c>
      <c r="L12" s="65">
        <v>1556.3899999999999</v>
      </c>
      <c r="M12" s="65">
        <v>2749.86</v>
      </c>
      <c r="N12" s="65">
        <v>210923.95</v>
      </c>
    </row>
    <row r="13" spans="1:14" ht="11.25">
      <c r="A13" s="64" t="s">
        <v>274</v>
      </c>
      <c r="B13" s="64" t="s">
        <v>275</v>
      </c>
      <c r="C13" s="65">
        <v>1131.8300000000002</v>
      </c>
      <c r="D13" s="65">
        <v>2917.76</v>
      </c>
      <c r="E13" s="65">
        <v>203654.78999999998</v>
      </c>
      <c r="F13" s="65">
        <v>996.13</v>
      </c>
      <c r="G13" s="65">
        <v>3384.36</v>
      </c>
      <c r="H13" s="65">
        <v>260423.9</v>
      </c>
      <c r="I13" s="65">
        <v>0.65</v>
      </c>
      <c r="J13" s="65">
        <v>1.01</v>
      </c>
      <c r="K13" s="65">
        <v>70.51</v>
      </c>
      <c r="L13" s="65">
        <v>4.33</v>
      </c>
      <c r="M13" s="65">
        <v>15.36</v>
      </c>
      <c r="N13" s="65">
        <v>1193.92</v>
      </c>
    </row>
    <row r="14" spans="1:14" ht="11.25">
      <c r="A14" s="64" t="s">
        <v>276</v>
      </c>
      <c r="B14" s="64" t="s">
        <v>138</v>
      </c>
      <c r="C14" s="65">
        <v>5728.190000000001</v>
      </c>
      <c r="D14" s="65">
        <v>2841.83</v>
      </c>
      <c r="E14" s="65">
        <v>198330.22000000003</v>
      </c>
      <c r="F14" s="65">
        <v>1672.2099999999998</v>
      </c>
      <c r="G14" s="65">
        <v>1379.7</v>
      </c>
      <c r="H14" s="65">
        <v>105510.98</v>
      </c>
      <c r="I14" s="65">
        <v>80114.81</v>
      </c>
      <c r="J14" s="65">
        <v>62259.37</v>
      </c>
      <c r="K14" s="65">
        <v>4345754.22</v>
      </c>
      <c r="L14" s="65">
        <v>57211.86</v>
      </c>
      <c r="M14" s="65">
        <v>47882.280000000006</v>
      </c>
      <c r="N14" s="65">
        <v>3714846.72</v>
      </c>
    </row>
    <row r="15" spans="1:14" ht="11.25">
      <c r="A15" s="64" t="s">
        <v>139</v>
      </c>
      <c r="B15" s="64" t="s">
        <v>140</v>
      </c>
      <c r="C15" s="65">
        <v>91940.93000000001</v>
      </c>
      <c r="D15" s="65">
        <v>42878.200000000004</v>
      </c>
      <c r="E15" s="65">
        <v>2992843.9699999997</v>
      </c>
      <c r="F15" s="65">
        <v>56423.85</v>
      </c>
      <c r="G15" s="65">
        <v>26786.100000000002</v>
      </c>
      <c r="H15" s="65">
        <v>2026731.67</v>
      </c>
      <c r="I15" s="65">
        <v>6826.7699999999995</v>
      </c>
      <c r="J15" s="65">
        <v>6897.82</v>
      </c>
      <c r="K15" s="65">
        <v>481491.37</v>
      </c>
      <c r="L15" s="65">
        <v>5694.91</v>
      </c>
      <c r="M15" s="65">
        <v>4966.25</v>
      </c>
      <c r="N15" s="65">
        <v>377229.85000000003</v>
      </c>
    </row>
    <row r="16" spans="1:14" ht="11.25">
      <c r="A16" s="64" t="s">
        <v>141</v>
      </c>
      <c r="B16" s="64" t="s">
        <v>142</v>
      </c>
      <c r="C16" s="65">
        <v>3985.87</v>
      </c>
      <c r="D16" s="65">
        <v>4845.29</v>
      </c>
      <c r="E16" s="65">
        <v>338158.5999999999</v>
      </c>
      <c r="F16" s="65">
        <v>3687.07</v>
      </c>
      <c r="G16" s="65">
        <v>4273.27</v>
      </c>
      <c r="H16" s="65">
        <v>330737.05</v>
      </c>
      <c r="I16" s="65">
        <v>3.55</v>
      </c>
      <c r="J16" s="65">
        <v>14.920000000000002</v>
      </c>
      <c r="K16" s="65">
        <v>1041.63</v>
      </c>
      <c r="L16" s="65">
        <v>0.47000000000000003</v>
      </c>
      <c r="M16" s="65">
        <v>5.63</v>
      </c>
      <c r="N16" s="65">
        <v>398.53999999999996</v>
      </c>
    </row>
    <row r="17" spans="1:14" ht="11.25">
      <c r="A17" s="64" t="s">
        <v>143</v>
      </c>
      <c r="B17" s="64" t="s">
        <v>144</v>
      </c>
      <c r="C17" s="65">
        <v>2132.13</v>
      </c>
      <c r="D17" s="65">
        <v>2476.34</v>
      </c>
      <c r="E17" s="65">
        <v>172803.62</v>
      </c>
      <c r="F17" s="65">
        <v>1599.21</v>
      </c>
      <c r="G17" s="65">
        <v>2281.78</v>
      </c>
      <c r="H17" s="65">
        <v>168968.65999999997</v>
      </c>
      <c r="I17" s="65">
        <v>301.21</v>
      </c>
      <c r="J17" s="65">
        <v>167.4</v>
      </c>
      <c r="K17" s="65">
        <v>11685.87</v>
      </c>
      <c r="L17" s="65">
        <v>523.29</v>
      </c>
      <c r="M17" s="65">
        <v>268.76</v>
      </c>
      <c r="N17" s="65">
        <v>20775.29</v>
      </c>
    </row>
    <row r="18" spans="1:14" ht="11.25">
      <c r="A18" s="64" t="s">
        <v>145</v>
      </c>
      <c r="B18" s="64" t="s">
        <v>146</v>
      </c>
      <c r="C18" s="65">
        <v>1438.2600000000002</v>
      </c>
      <c r="D18" s="65">
        <v>1277.06</v>
      </c>
      <c r="E18" s="65">
        <v>89055.28</v>
      </c>
      <c r="F18" s="65">
        <v>667.9</v>
      </c>
      <c r="G18" s="65">
        <v>498.25</v>
      </c>
      <c r="H18" s="65">
        <v>38683.7</v>
      </c>
      <c r="I18" s="65">
        <v>41.13</v>
      </c>
      <c r="J18" s="65">
        <v>10.37</v>
      </c>
      <c r="K18" s="65">
        <v>722.39</v>
      </c>
      <c r="L18" s="65">
        <v>50</v>
      </c>
      <c r="M18" s="65">
        <v>22.59</v>
      </c>
      <c r="N18" s="65">
        <v>1623.29</v>
      </c>
    </row>
    <row r="19" spans="1:14" ht="11.25">
      <c r="A19" s="64" t="s">
        <v>147</v>
      </c>
      <c r="B19" s="64" t="s">
        <v>0</v>
      </c>
      <c r="C19" s="65">
        <v>772.8999999999999</v>
      </c>
      <c r="D19" s="65">
        <v>3098.2100000000005</v>
      </c>
      <c r="E19" s="65">
        <v>216200.66999999998</v>
      </c>
      <c r="F19" s="65">
        <v>745.83</v>
      </c>
      <c r="G19" s="65">
        <v>2804.3700000000003</v>
      </c>
      <c r="H19" s="65">
        <v>212032.94999999998</v>
      </c>
      <c r="I19" s="65">
        <v>1496.6399999999999</v>
      </c>
      <c r="J19" s="65">
        <v>961.97</v>
      </c>
      <c r="K19" s="65">
        <v>67143.52</v>
      </c>
      <c r="L19" s="65">
        <v>518.84</v>
      </c>
      <c r="M19" s="65">
        <v>777.15</v>
      </c>
      <c r="N19" s="65">
        <v>61428.17</v>
      </c>
    </row>
    <row r="20" spans="1:14" ht="11.25">
      <c r="A20" s="64" t="s">
        <v>1</v>
      </c>
      <c r="B20" s="64" t="s">
        <v>2</v>
      </c>
      <c r="C20" s="65">
        <v>2.42</v>
      </c>
      <c r="D20" s="65">
        <v>24.34</v>
      </c>
      <c r="E20" s="65">
        <v>1700.04</v>
      </c>
      <c r="F20" s="65">
        <v>20.59</v>
      </c>
      <c r="G20" s="65">
        <v>107.32</v>
      </c>
      <c r="H20" s="65">
        <v>8572.43</v>
      </c>
      <c r="I20" s="65">
        <v>5.07</v>
      </c>
      <c r="J20" s="65">
        <v>140.43</v>
      </c>
      <c r="K20" s="65">
        <v>9796.79</v>
      </c>
      <c r="L20" s="65">
        <v>0.74</v>
      </c>
      <c r="M20" s="65">
        <v>64.98</v>
      </c>
      <c r="N20" s="65">
        <v>5021.860000000001</v>
      </c>
    </row>
    <row r="21" spans="1:14" ht="11.25">
      <c r="A21" s="64" t="s">
        <v>182</v>
      </c>
      <c r="B21" s="64" t="s">
        <v>183</v>
      </c>
      <c r="C21" s="65">
        <v>4.659999999999999</v>
      </c>
      <c r="D21" s="65">
        <v>2.52</v>
      </c>
      <c r="E21" s="65">
        <v>176.28</v>
      </c>
      <c r="F21" s="65">
        <v>21.09</v>
      </c>
      <c r="G21" s="65">
        <v>11.569999999999999</v>
      </c>
      <c r="H21" s="65">
        <v>813.5</v>
      </c>
      <c r="I21" s="65"/>
      <c r="J21" s="65"/>
      <c r="K21" s="65"/>
      <c r="L21" s="65">
        <v>0.2</v>
      </c>
      <c r="M21" s="65">
        <v>1</v>
      </c>
      <c r="N21" s="65">
        <v>76.5</v>
      </c>
    </row>
    <row r="22" spans="1:14" ht="11.25">
      <c r="A22" s="64" t="s">
        <v>3</v>
      </c>
      <c r="B22" s="64" t="s">
        <v>4</v>
      </c>
      <c r="C22" s="65">
        <v>4837.410000000001</v>
      </c>
      <c r="D22" s="65">
        <v>4978.39</v>
      </c>
      <c r="E22" s="65">
        <v>347505.98000000004</v>
      </c>
      <c r="F22" s="65">
        <v>3346.07</v>
      </c>
      <c r="G22" s="65">
        <v>3647.4800000000005</v>
      </c>
      <c r="H22" s="65">
        <v>283450.3</v>
      </c>
      <c r="I22" s="65">
        <v>5.2299999999999995</v>
      </c>
      <c r="J22" s="65">
        <v>2.84</v>
      </c>
      <c r="K22" s="65">
        <v>198.35</v>
      </c>
      <c r="L22" s="65">
        <v>36.95</v>
      </c>
      <c r="M22" s="65">
        <v>53.36</v>
      </c>
      <c r="N22" s="65">
        <v>4085.1800000000003</v>
      </c>
    </row>
    <row r="23" spans="1:14" ht="11.25">
      <c r="A23" s="64" t="s">
        <v>5</v>
      </c>
      <c r="B23" s="64" t="s">
        <v>6</v>
      </c>
      <c r="C23" s="65">
        <v>589.08</v>
      </c>
      <c r="D23" s="65">
        <v>602.6999999999999</v>
      </c>
      <c r="E23" s="65">
        <v>42048.99</v>
      </c>
      <c r="F23" s="65">
        <v>434.26000000000005</v>
      </c>
      <c r="G23" s="65">
        <v>519.51</v>
      </c>
      <c r="H23" s="65">
        <v>39945.49</v>
      </c>
      <c r="I23" s="65">
        <v>240.42</v>
      </c>
      <c r="J23" s="65">
        <v>1002.38</v>
      </c>
      <c r="K23" s="65">
        <v>69937.13</v>
      </c>
      <c r="L23" s="65">
        <v>56.47</v>
      </c>
      <c r="M23" s="65">
        <v>327.42</v>
      </c>
      <c r="N23" s="65">
        <v>24234.68</v>
      </c>
    </row>
    <row r="24" spans="1:14" ht="11.25">
      <c r="A24" s="64" t="s">
        <v>7</v>
      </c>
      <c r="B24" s="64" t="s">
        <v>8</v>
      </c>
      <c r="C24" s="65">
        <v>3400.67</v>
      </c>
      <c r="D24" s="65">
        <v>3177.13</v>
      </c>
      <c r="E24" s="65">
        <v>221748.41</v>
      </c>
      <c r="F24" s="65">
        <v>1441.0200000000002</v>
      </c>
      <c r="G24" s="65">
        <v>2017.8700000000001</v>
      </c>
      <c r="H24" s="65">
        <v>157491</v>
      </c>
      <c r="I24" s="65">
        <v>59.47</v>
      </c>
      <c r="J24" s="65">
        <v>74.81</v>
      </c>
      <c r="K24" s="65">
        <v>5222.31</v>
      </c>
      <c r="L24" s="65">
        <v>99.71</v>
      </c>
      <c r="M24" s="65">
        <v>85.02000000000001</v>
      </c>
      <c r="N24" s="65">
        <v>6335.530000000001</v>
      </c>
    </row>
    <row r="25" spans="1:14" ht="11.25">
      <c r="A25" s="64" t="s">
        <v>9</v>
      </c>
      <c r="B25" s="64" t="s">
        <v>10</v>
      </c>
      <c r="C25" s="65">
        <v>929.0300000000001</v>
      </c>
      <c r="D25" s="65">
        <v>3295.05</v>
      </c>
      <c r="E25" s="65">
        <v>230004.99000000002</v>
      </c>
      <c r="F25" s="65">
        <v>753.76</v>
      </c>
      <c r="G25" s="65">
        <v>2661.8399999999997</v>
      </c>
      <c r="H25" s="65">
        <v>207029.2</v>
      </c>
      <c r="I25" s="65">
        <v>60.96</v>
      </c>
      <c r="J25" s="65">
        <v>136.18</v>
      </c>
      <c r="K25" s="65">
        <v>9503.1</v>
      </c>
      <c r="L25" s="65">
        <v>37.09</v>
      </c>
      <c r="M25" s="65">
        <v>45.65</v>
      </c>
      <c r="N25" s="65">
        <v>3495.98</v>
      </c>
    </row>
    <row r="26" spans="1:14" ht="11.25">
      <c r="A26" s="64" t="s">
        <v>11</v>
      </c>
      <c r="B26" s="64" t="s">
        <v>70</v>
      </c>
      <c r="C26" s="65">
        <v>919.01</v>
      </c>
      <c r="D26" s="65">
        <v>1573.13</v>
      </c>
      <c r="E26" s="65">
        <v>109825.09</v>
      </c>
      <c r="F26" s="65">
        <v>693.75</v>
      </c>
      <c r="G26" s="65">
        <v>1436.1</v>
      </c>
      <c r="H26" s="65">
        <v>113426.82999999999</v>
      </c>
      <c r="I26" s="65">
        <v>245.32</v>
      </c>
      <c r="J26" s="65">
        <v>420.93</v>
      </c>
      <c r="K26" s="65">
        <v>29376.359999999997</v>
      </c>
      <c r="L26" s="65">
        <v>270.9</v>
      </c>
      <c r="M26" s="65">
        <v>341.19</v>
      </c>
      <c r="N26" s="65">
        <v>26717.76</v>
      </c>
    </row>
    <row r="27" spans="1:14" ht="11.25">
      <c r="A27" s="64" t="s">
        <v>71</v>
      </c>
      <c r="B27" s="64" t="s">
        <v>72</v>
      </c>
      <c r="C27" s="65">
        <v>4921.929999999999</v>
      </c>
      <c r="D27" s="65">
        <v>4165.759999999999</v>
      </c>
      <c r="E27" s="65">
        <v>290752.76</v>
      </c>
      <c r="F27" s="65">
        <v>6484.200000000001</v>
      </c>
      <c r="G27" s="65">
        <v>4940.9800000000005</v>
      </c>
      <c r="H27" s="65">
        <v>387452.12</v>
      </c>
      <c r="I27" s="65">
        <v>407.25</v>
      </c>
      <c r="J27" s="65">
        <v>437.46000000000004</v>
      </c>
      <c r="K27" s="65">
        <v>30535.7</v>
      </c>
      <c r="L27" s="65">
        <v>9.569999999999999</v>
      </c>
      <c r="M27" s="65">
        <v>25.06</v>
      </c>
      <c r="N27" s="65">
        <v>1958.37</v>
      </c>
    </row>
    <row r="28" spans="1:14" ht="11.25">
      <c r="A28" s="64" t="s">
        <v>73</v>
      </c>
      <c r="B28" s="64" t="s">
        <v>74</v>
      </c>
      <c r="C28" s="65">
        <v>4956.07</v>
      </c>
      <c r="D28" s="65">
        <v>14247.8</v>
      </c>
      <c r="E28" s="65">
        <v>994317.77</v>
      </c>
      <c r="F28" s="65">
        <v>3281.9300000000003</v>
      </c>
      <c r="G28" s="65">
        <v>13216.45</v>
      </c>
      <c r="H28" s="65">
        <v>1028847.0900000001</v>
      </c>
      <c r="I28" s="65">
        <v>2.31</v>
      </c>
      <c r="J28" s="65">
        <v>130.83</v>
      </c>
      <c r="K28" s="65">
        <v>9126.31</v>
      </c>
      <c r="L28" s="65">
        <v>92.25</v>
      </c>
      <c r="M28" s="65">
        <v>286.88</v>
      </c>
      <c r="N28" s="65">
        <v>22575.85</v>
      </c>
    </row>
    <row r="29" spans="1:14" ht="11.25">
      <c r="A29" s="64" t="s">
        <v>75</v>
      </c>
      <c r="B29" s="64" t="s">
        <v>76</v>
      </c>
      <c r="C29" s="65">
        <v>4386</v>
      </c>
      <c r="D29" s="65">
        <v>10026.96</v>
      </c>
      <c r="E29" s="65">
        <v>699840.0199999999</v>
      </c>
      <c r="F29" s="65">
        <v>4213.52</v>
      </c>
      <c r="G29" s="65">
        <v>8794.570000000002</v>
      </c>
      <c r="H29" s="65">
        <v>683046.95</v>
      </c>
      <c r="I29" s="65">
        <v>325.08</v>
      </c>
      <c r="J29" s="65">
        <v>626.13</v>
      </c>
      <c r="K29" s="65">
        <v>43689.72</v>
      </c>
      <c r="L29" s="65">
        <v>261.64</v>
      </c>
      <c r="M29" s="65">
        <v>376.27000000000004</v>
      </c>
      <c r="N29" s="65">
        <v>29261.239999999998</v>
      </c>
    </row>
    <row r="30" spans="1:14" ht="11.25">
      <c r="A30" s="64" t="s">
        <v>77</v>
      </c>
      <c r="B30" s="64" t="s">
        <v>78</v>
      </c>
      <c r="C30" s="65">
        <v>2961.25</v>
      </c>
      <c r="D30" s="65">
        <v>3023.7799999999997</v>
      </c>
      <c r="E30" s="65">
        <v>211034.65</v>
      </c>
      <c r="F30" s="65">
        <v>3799.34</v>
      </c>
      <c r="G30" s="65">
        <v>4059.09</v>
      </c>
      <c r="H30" s="65">
        <v>318126.89</v>
      </c>
      <c r="I30" s="65">
        <v>710.13</v>
      </c>
      <c r="J30" s="65">
        <v>146.62</v>
      </c>
      <c r="K30" s="65">
        <v>10233.81</v>
      </c>
      <c r="L30" s="65">
        <v>44</v>
      </c>
      <c r="M30" s="65">
        <v>13.2</v>
      </c>
      <c r="N30" s="65">
        <v>922.02</v>
      </c>
    </row>
    <row r="31" spans="1:14" ht="11.25">
      <c r="A31" s="64" t="s">
        <v>79</v>
      </c>
      <c r="B31" s="64" t="s">
        <v>80</v>
      </c>
      <c r="C31" s="65">
        <v>3175.34</v>
      </c>
      <c r="D31" s="65">
        <v>21682.64</v>
      </c>
      <c r="E31" s="65">
        <v>1513776.4100000001</v>
      </c>
      <c r="F31" s="65">
        <v>3014.1400000000003</v>
      </c>
      <c r="G31" s="65">
        <v>20713.5</v>
      </c>
      <c r="H31" s="65">
        <v>1587687.17</v>
      </c>
      <c r="I31" s="65">
        <v>3730.4100000000003</v>
      </c>
      <c r="J31" s="65">
        <v>24429.610000000004</v>
      </c>
      <c r="K31" s="65">
        <v>1704940.09</v>
      </c>
      <c r="L31" s="65">
        <v>2031.81</v>
      </c>
      <c r="M31" s="65">
        <v>12744.279999999999</v>
      </c>
      <c r="N31" s="65">
        <v>971994.89</v>
      </c>
    </row>
    <row r="32" spans="1:14" ht="11.25">
      <c r="A32" s="64" t="s">
        <v>81</v>
      </c>
      <c r="B32" s="64" t="s">
        <v>82</v>
      </c>
      <c r="C32" s="65">
        <v>8518.33</v>
      </c>
      <c r="D32" s="65">
        <v>1742.7700000000004</v>
      </c>
      <c r="E32" s="65">
        <v>121640.26000000004</v>
      </c>
      <c r="F32" s="65">
        <v>1607.8200000000002</v>
      </c>
      <c r="G32" s="65">
        <v>562.4400000000003</v>
      </c>
      <c r="H32" s="65">
        <v>43763.759999999995</v>
      </c>
      <c r="I32" s="65">
        <v>9233.140000000001</v>
      </c>
      <c r="J32" s="65">
        <v>946.6899999999999</v>
      </c>
      <c r="K32" s="65">
        <v>66048.23000000001</v>
      </c>
      <c r="L32" s="65">
        <v>1337.7000000000003</v>
      </c>
      <c r="M32" s="65">
        <v>160.73999999999998</v>
      </c>
      <c r="N32" s="65">
        <v>12584.17</v>
      </c>
    </row>
    <row r="33" spans="1:14" ht="11.25">
      <c r="A33" s="64" t="s">
        <v>83</v>
      </c>
      <c r="B33" s="64" t="s">
        <v>84</v>
      </c>
      <c r="C33" s="65">
        <v>51.19</v>
      </c>
      <c r="D33" s="65">
        <v>32.49</v>
      </c>
      <c r="E33" s="65">
        <v>2266.96</v>
      </c>
      <c r="F33" s="65">
        <v>14.85</v>
      </c>
      <c r="G33" s="65">
        <v>5.42</v>
      </c>
      <c r="H33" s="65">
        <v>433.03000000000003</v>
      </c>
      <c r="I33" s="65">
        <v>20579.239999999998</v>
      </c>
      <c r="J33" s="65">
        <v>33172.83</v>
      </c>
      <c r="K33" s="65">
        <v>2315459.88</v>
      </c>
      <c r="L33" s="65">
        <v>15017.51</v>
      </c>
      <c r="M33" s="65">
        <v>22101.329999999998</v>
      </c>
      <c r="N33" s="65">
        <v>1674722.27</v>
      </c>
    </row>
    <row r="34" spans="1:14" ht="11.25">
      <c r="A34" s="64" t="s">
        <v>85</v>
      </c>
      <c r="B34" s="64" t="s">
        <v>86</v>
      </c>
      <c r="C34" s="65">
        <v>8000.000000000001</v>
      </c>
      <c r="D34" s="65">
        <v>16179.84</v>
      </c>
      <c r="E34" s="65">
        <v>1129143.0699999996</v>
      </c>
      <c r="F34" s="65">
        <v>6549.58</v>
      </c>
      <c r="G34" s="65">
        <v>14499.19</v>
      </c>
      <c r="H34" s="65">
        <v>1112053.7199999997</v>
      </c>
      <c r="I34" s="65">
        <v>250898.5</v>
      </c>
      <c r="J34" s="65">
        <v>49415.17</v>
      </c>
      <c r="K34" s="65">
        <v>3449251.1999999997</v>
      </c>
      <c r="L34" s="65">
        <v>108112.62</v>
      </c>
      <c r="M34" s="65">
        <v>34246.18000000001</v>
      </c>
      <c r="N34" s="65">
        <v>2640957.81</v>
      </c>
    </row>
    <row r="35" spans="1:14" ht="11.25">
      <c r="A35" s="64" t="s">
        <v>87</v>
      </c>
      <c r="B35" s="64" t="s">
        <v>88</v>
      </c>
      <c r="C35" s="65">
        <v>5848.949999999999</v>
      </c>
      <c r="D35" s="65">
        <v>4459.58</v>
      </c>
      <c r="E35" s="65">
        <v>311163.33999999997</v>
      </c>
      <c r="F35" s="65">
        <v>3996.1399999999994</v>
      </c>
      <c r="G35" s="65">
        <v>2961.290000000001</v>
      </c>
      <c r="H35" s="65">
        <v>227761.34999999998</v>
      </c>
      <c r="I35" s="65">
        <v>16.64</v>
      </c>
      <c r="J35" s="65">
        <v>490.57000000000005</v>
      </c>
      <c r="K35" s="65">
        <v>34235.560000000005</v>
      </c>
      <c r="L35" s="65">
        <v>10.780000000000001</v>
      </c>
      <c r="M35" s="65">
        <v>385.1</v>
      </c>
      <c r="N35" s="65">
        <v>29548.789999999997</v>
      </c>
    </row>
    <row r="36" spans="1:14" ht="11.25">
      <c r="A36" s="64" t="s">
        <v>89</v>
      </c>
      <c r="B36" s="64" t="s">
        <v>90</v>
      </c>
      <c r="C36" s="65">
        <v>3437.899999999999</v>
      </c>
      <c r="D36" s="65">
        <v>5832.600000000002</v>
      </c>
      <c r="E36" s="65">
        <v>407159.49</v>
      </c>
      <c r="F36" s="65">
        <v>2627.1600000000008</v>
      </c>
      <c r="G36" s="65">
        <v>5237.380000000001</v>
      </c>
      <c r="H36" s="65">
        <v>404657.1400000001</v>
      </c>
      <c r="I36" s="65">
        <v>0.84</v>
      </c>
      <c r="J36" s="65">
        <v>0.84</v>
      </c>
      <c r="K36" s="65">
        <v>58.67</v>
      </c>
      <c r="L36" s="65">
        <v>3.95</v>
      </c>
      <c r="M36" s="65">
        <v>6.25</v>
      </c>
      <c r="N36" s="65">
        <v>502</v>
      </c>
    </row>
    <row r="37" spans="1:14" ht="11.25">
      <c r="A37" s="64" t="s">
        <v>91</v>
      </c>
      <c r="B37" s="64" t="s">
        <v>92</v>
      </c>
      <c r="C37" s="65">
        <v>3131.4400000000005</v>
      </c>
      <c r="D37" s="65">
        <v>142122.68</v>
      </c>
      <c r="E37" s="65">
        <v>9919268.98</v>
      </c>
      <c r="F37" s="65">
        <v>3602.4099999999994</v>
      </c>
      <c r="G37" s="65">
        <v>145956.43000000002</v>
      </c>
      <c r="H37" s="65">
        <v>11403796.66</v>
      </c>
      <c r="I37" s="65">
        <v>5.42</v>
      </c>
      <c r="J37" s="65">
        <v>240.7</v>
      </c>
      <c r="K37" s="65">
        <v>16792.47</v>
      </c>
      <c r="L37" s="65">
        <v>5.35</v>
      </c>
      <c r="M37" s="65">
        <v>261.78000000000003</v>
      </c>
      <c r="N37" s="65">
        <v>21297.73</v>
      </c>
    </row>
    <row r="38" spans="1:14" ht="11.25">
      <c r="A38" s="64" t="s">
        <v>93</v>
      </c>
      <c r="B38" s="64" t="s">
        <v>94</v>
      </c>
      <c r="C38" s="65">
        <v>306.82</v>
      </c>
      <c r="D38" s="65">
        <v>640.12</v>
      </c>
      <c r="E38" s="65">
        <v>44671.6</v>
      </c>
      <c r="F38" s="65">
        <v>161.99</v>
      </c>
      <c r="G38" s="65">
        <v>380.2</v>
      </c>
      <c r="H38" s="65">
        <v>30188.019999999997</v>
      </c>
      <c r="I38" s="65"/>
      <c r="J38" s="65"/>
      <c r="K38" s="65"/>
      <c r="L38" s="65">
        <v>0.22</v>
      </c>
      <c r="M38" s="65">
        <v>1.2</v>
      </c>
      <c r="N38" s="65">
        <v>90.78</v>
      </c>
    </row>
    <row r="39" spans="1:14" ht="11.25">
      <c r="A39" s="64" t="s">
        <v>95</v>
      </c>
      <c r="B39" s="64" t="s">
        <v>96</v>
      </c>
      <c r="C39" s="65">
        <v>10592.640000000001</v>
      </c>
      <c r="D39" s="65">
        <v>12895.380000000001</v>
      </c>
      <c r="E39" s="65">
        <v>900000.6499999998</v>
      </c>
      <c r="F39" s="65">
        <v>5676.839999999999</v>
      </c>
      <c r="G39" s="65">
        <v>8241.92</v>
      </c>
      <c r="H39" s="65">
        <v>639046.4400000001</v>
      </c>
      <c r="I39" s="65"/>
      <c r="J39" s="65"/>
      <c r="K39" s="65"/>
      <c r="L39" s="65">
        <v>0.1</v>
      </c>
      <c r="M39" s="65">
        <v>1.03</v>
      </c>
      <c r="N39" s="65">
        <v>81.09</v>
      </c>
    </row>
    <row r="40" spans="1:14" ht="11.25">
      <c r="A40" s="64" t="s">
        <v>97</v>
      </c>
      <c r="B40" s="64" t="s">
        <v>98</v>
      </c>
      <c r="C40" s="65">
        <v>3469.46</v>
      </c>
      <c r="D40" s="65">
        <v>20894.21</v>
      </c>
      <c r="E40" s="65">
        <v>1458172.9</v>
      </c>
      <c r="F40" s="65">
        <v>2441.14</v>
      </c>
      <c r="G40" s="65">
        <v>16443.11</v>
      </c>
      <c r="H40" s="65">
        <v>1271530.44</v>
      </c>
      <c r="I40" s="65">
        <v>10.5</v>
      </c>
      <c r="J40" s="65">
        <v>81.85000000000001</v>
      </c>
      <c r="K40" s="65">
        <v>5716.59</v>
      </c>
      <c r="L40" s="65">
        <v>9.1</v>
      </c>
      <c r="M40" s="65">
        <v>98.24999999999999</v>
      </c>
      <c r="N40" s="65">
        <v>7257.3</v>
      </c>
    </row>
    <row r="41" spans="1:14" ht="11.25">
      <c r="A41" s="64" t="s">
        <v>99</v>
      </c>
      <c r="B41" s="64" t="s">
        <v>100</v>
      </c>
      <c r="C41" s="65">
        <v>6907.94</v>
      </c>
      <c r="D41" s="65">
        <v>10815.089999999998</v>
      </c>
      <c r="E41" s="65">
        <v>754755.93</v>
      </c>
      <c r="F41" s="65">
        <v>4682.59</v>
      </c>
      <c r="G41" s="65">
        <v>7249.179999999999</v>
      </c>
      <c r="H41" s="65">
        <v>563985.04</v>
      </c>
      <c r="I41" s="65">
        <v>6.56</v>
      </c>
      <c r="J41" s="65">
        <v>7.81</v>
      </c>
      <c r="K41" s="65">
        <v>545.15</v>
      </c>
      <c r="L41" s="65">
        <v>81.02</v>
      </c>
      <c r="M41" s="65">
        <v>47.21</v>
      </c>
      <c r="N41" s="65">
        <v>3772.73</v>
      </c>
    </row>
    <row r="42" spans="1:14" ht="11.25">
      <c r="A42" s="64" t="s">
        <v>101</v>
      </c>
      <c r="B42" s="64" t="s">
        <v>102</v>
      </c>
      <c r="C42" s="65">
        <v>2034.2300000000002</v>
      </c>
      <c r="D42" s="65">
        <v>3010.5699999999997</v>
      </c>
      <c r="E42" s="65">
        <v>210126.46</v>
      </c>
      <c r="F42" s="65">
        <v>2170.61</v>
      </c>
      <c r="G42" s="65">
        <v>3260.5800000000004</v>
      </c>
      <c r="H42" s="65">
        <v>256299.58</v>
      </c>
      <c r="I42" s="65"/>
      <c r="J42" s="65"/>
      <c r="K42" s="65"/>
      <c r="L42" s="65">
        <v>0.27</v>
      </c>
      <c r="M42" s="65">
        <v>0.59</v>
      </c>
      <c r="N42" s="65">
        <v>47.04</v>
      </c>
    </row>
    <row r="43" spans="1:14" ht="11.25">
      <c r="A43" s="64" t="s">
        <v>103</v>
      </c>
      <c r="B43" s="64" t="s">
        <v>104</v>
      </c>
      <c r="C43" s="65">
        <v>1635.4499999999998</v>
      </c>
      <c r="D43" s="65">
        <v>5453.55</v>
      </c>
      <c r="E43" s="65">
        <v>380573.85000000003</v>
      </c>
      <c r="F43" s="65">
        <v>566.71</v>
      </c>
      <c r="G43" s="65">
        <v>1588.32</v>
      </c>
      <c r="H43" s="65">
        <v>127531.39</v>
      </c>
      <c r="I43" s="65"/>
      <c r="J43" s="65"/>
      <c r="K43" s="65"/>
      <c r="L43" s="65"/>
      <c r="M43" s="65"/>
      <c r="N43" s="65"/>
    </row>
    <row r="44" spans="1:14" ht="11.25">
      <c r="A44" s="64" t="s">
        <v>105</v>
      </c>
      <c r="B44" s="64" t="s">
        <v>106</v>
      </c>
      <c r="C44" s="65">
        <v>195.75</v>
      </c>
      <c r="D44" s="65">
        <v>1497.9400000000003</v>
      </c>
      <c r="E44" s="65">
        <v>104556.95000000001</v>
      </c>
      <c r="F44" s="65">
        <v>195.01</v>
      </c>
      <c r="G44" s="65">
        <v>1583.11</v>
      </c>
      <c r="H44" s="65">
        <v>122726.44999999998</v>
      </c>
      <c r="I44" s="65"/>
      <c r="J44" s="65"/>
      <c r="K44" s="65"/>
      <c r="L44" s="65"/>
      <c r="M44" s="65"/>
      <c r="N44" s="65"/>
    </row>
    <row r="45" spans="1:14" ht="11.25">
      <c r="A45" s="64" t="s">
        <v>107</v>
      </c>
      <c r="B45" s="64" t="s">
        <v>108</v>
      </c>
      <c r="C45" s="65">
        <v>8568.11</v>
      </c>
      <c r="D45" s="65">
        <v>34857.119999999995</v>
      </c>
      <c r="E45" s="65">
        <v>2433051.7199999997</v>
      </c>
      <c r="F45" s="65">
        <v>5769.48</v>
      </c>
      <c r="G45" s="65">
        <v>29176.260000000006</v>
      </c>
      <c r="H45" s="65">
        <v>2273416.9499999997</v>
      </c>
      <c r="I45" s="65">
        <v>10.98</v>
      </c>
      <c r="J45" s="65">
        <v>933.94</v>
      </c>
      <c r="K45" s="65">
        <v>65190.97</v>
      </c>
      <c r="L45" s="65">
        <v>48.92</v>
      </c>
      <c r="M45" s="65">
        <v>10544.97</v>
      </c>
      <c r="N45" s="65">
        <v>853645.0700000001</v>
      </c>
    </row>
    <row r="46" spans="1:14" ht="11.25">
      <c r="A46" s="64" t="s">
        <v>109</v>
      </c>
      <c r="B46" s="64" t="s">
        <v>110</v>
      </c>
      <c r="C46" s="65">
        <v>60490.420000000006</v>
      </c>
      <c r="D46" s="65">
        <v>85839.20000000001</v>
      </c>
      <c r="E46" s="65">
        <v>5991030.25</v>
      </c>
      <c r="F46" s="65">
        <v>43106.820000000014</v>
      </c>
      <c r="G46" s="65">
        <v>56824.23</v>
      </c>
      <c r="H46" s="65">
        <v>4394911.71</v>
      </c>
      <c r="I46" s="65">
        <v>29.669999999999998</v>
      </c>
      <c r="J46" s="65">
        <v>79.22</v>
      </c>
      <c r="K46" s="65">
        <v>5526.950000000001</v>
      </c>
      <c r="L46" s="65">
        <v>25.869999999999997</v>
      </c>
      <c r="M46" s="65">
        <v>45.67</v>
      </c>
      <c r="N46" s="65">
        <v>3330.44</v>
      </c>
    </row>
    <row r="47" spans="1:14" ht="11.25">
      <c r="A47" s="64" t="s">
        <v>111</v>
      </c>
      <c r="B47" s="64" t="s">
        <v>117</v>
      </c>
      <c r="C47" s="65">
        <v>18875.489999999998</v>
      </c>
      <c r="D47" s="65">
        <v>46363.600000000006</v>
      </c>
      <c r="E47" s="65">
        <v>3235104.18</v>
      </c>
      <c r="F47" s="65">
        <v>15938.410000000002</v>
      </c>
      <c r="G47" s="65">
        <v>40830.78</v>
      </c>
      <c r="H47" s="65">
        <v>3170581.92</v>
      </c>
      <c r="I47" s="65">
        <v>4.59</v>
      </c>
      <c r="J47" s="65">
        <v>111.65</v>
      </c>
      <c r="K47" s="65">
        <v>7784.4400000000005</v>
      </c>
      <c r="L47" s="65">
        <v>13.26</v>
      </c>
      <c r="M47" s="65">
        <v>73.67999999999999</v>
      </c>
      <c r="N47" s="65">
        <v>5921.03</v>
      </c>
    </row>
    <row r="48" spans="1:14" ht="11.25">
      <c r="A48" s="64" t="s">
        <v>118</v>
      </c>
      <c r="B48" s="64" t="s">
        <v>119</v>
      </c>
      <c r="C48" s="65">
        <v>83.07000000000001</v>
      </c>
      <c r="D48" s="65">
        <v>144.53</v>
      </c>
      <c r="E48" s="65">
        <v>10091.02</v>
      </c>
      <c r="F48" s="65">
        <v>40.36</v>
      </c>
      <c r="G48" s="65">
        <v>68.9</v>
      </c>
      <c r="H48" s="65">
        <v>4958.62</v>
      </c>
      <c r="I48" s="65">
        <v>7778.06</v>
      </c>
      <c r="J48" s="65">
        <v>3963.7799999999997</v>
      </c>
      <c r="K48" s="65">
        <v>276627.12999999995</v>
      </c>
      <c r="L48" s="65">
        <v>4328.72</v>
      </c>
      <c r="M48" s="65">
        <v>1988.0900000000001</v>
      </c>
      <c r="N48" s="65">
        <v>154257.58</v>
      </c>
    </row>
    <row r="49" spans="1:14" ht="11.25">
      <c r="A49" s="64" t="s">
        <v>120</v>
      </c>
      <c r="B49" s="64" t="s">
        <v>121</v>
      </c>
      <c r="C49" s="65">
        <v>4616.380000000001</v>
      </c>
      <c r="D49" s="65">
        <v>27044.59</v>
      </c>
      <c r="E49" s="65">
        <v>1887535.4</v>
      </c>
      <c r="F49" s="65">
        <v>1421.8600000000001</v>
      </c>
      <c r="G49" s="65">
        <v>6772.82</v>
      </c>
      <c r="H49" s="65">
        <v>517346.93</v>
      </c>
      <c r="I49" s="65">
        <v>1.25</v>
      </c>
      <c r="J49" s="65">
        <v>20.78</v>
      </c>
      <c r="K49" s="65">
        <v>1449.24</v>
      </c>
      <c r="L49" s="65">
        <v>0.56</v>
      </c>
      <c r="M49" s="65">
        <v>25.740000000000002</v>
      </c>
      <c r="N49" s="65">
        <v>1981.66</v>
      </c>
    </row>
    <row r="50" spans="1:14" ht="11.25">
      <c r="A50" s="64" t="s">
        <v>122</v>
      </c>
      <c r="B50" s="64" t="s">
        <v>123</v>
      </c>
      <c r="C50" s="65">
        <v>593.0699999999999</v>
      </c>
      <c r="D50" s="65">
        <v>7091.73</v>
      </c>
      <c r="E50" s="65">
        <v>494949.67</v>
      </c>
      <c r="F50" s="65">
        <v>336</v>
      </c>
      <c r="G50" s="65">
        <v>2559.29</v>
      </c>
      <c r="H50" s="65">
        <v>198687.21000000002</v>
      </c>
      <c r="I50" s="65">
        <v>64.83999999999999</v>
      </c>
      <c r="J50" s="65">
        <v>429.88</v>
      </c>
      <c r="K50" s="65">
        <v>30010.52</v>
      </c>
      <c r="L50" s="65">
        <v>3.18</v>
      </c>
      <c r="M50" s="65">
        <v>10.97</v>
      </c>
      <c r="N50" s="65">
        <v>785.82</v>
      </c>
    </row>
    <row r="51" spans="1:14" ht="11.25">
      <c r="A51" s="64" t="s">
        <v>124</v>
      </c>
      <c r="B51" s="64" t="s">
        <v>125</v>
      </c>
      <c r="C51" s="65">
        <v>14804.279999999997</v>
      </c>
      <c r="D51" s="65">
        <v>13517.499999999996</v>
      </c>
      <c r="E51" s="65">
        <v>943206.69</v>
      </c>
      <c r="F51" s="65">
        <v>11323.680000000002</v>
      </c>
      <c r="G51" s="65">
        <v>9358.069999999998</v>
      </c>
      <c r="H51" s="65">
        <v>714206.41</v>
      </c>
      <c r="I51" s="65">
        <v>2340.7599999999998</v>
      </c>
      <c r="J51" s="65">
        <v>171.24</v>
      </c>
      <c r="K51" s="65">
        <v>11953.689999999997</v>
      </c>
      <c r="L51" s="65">
        <v>5157.16</v>
      </c>
      <c r="M51" s="65">
        <v>395.3500000000001</v>
      </c>
      <c r="N51" s="65">
        <v>30709.460000000003</v>
      </c>
    </row>
    <row r="52" spans="1:14" ht="11.25">
      <c r="A52" s="64" t="s">
        <v>327</v>
      </c>
      <c r="B52" s="64" t="s">
        <v>328</v>
      </c>
      <c r="C52" s="65">
        <v>11.26</v>
      </c>
      <c r="D52" s="65">
        <v>112.94000000000001</v>
      </c>
      <c r="E52" s="65">
        <v>7886.039999999999</v>
      </c>
      <c r="F52" s="65">
        <v>13.2</v>
      </c>
      <c r="G52" s="65">
        <v>126.02000000000001</v>
      </c>
      <c r="H52" s="65">
        <v>10027.45</v>
      </c>
      <c r="I52" s="65"/>
      <c r="J52" s="65"/>
      <c r="K52" s="65"/>
      <c r="L52" s="65"/>
      <c r="M52" s="65"/>
      <c r="N52" s="65"/>
    </row>
    <row r="53" spans="1:14" ht="11.25">
      <c r="A53" s="64" t="s">
        <v>126</v>
      </c>
      <c r="B53" s="64" t="s">
        <v>127</v>
      </c>
      <c r="C53" s="65">
        <v>183.8</v>
      </c>
      <c r="D53" s="65">
        <v>265.28000000000003</v>
      </c>
      <c r="E53" s="65">
        <v>18520.670000000002</v>
      </c>
      <c r="F53" s="65">
        <v>58.71</v>
      </c>
      <c r="G53" s="65">
        <v>100.99</v>
      </c>
      <c r="H53" s="65">
        <v>7767.16</v>
      </c>
      <c r="I53" s="65">
        <v>0.03</v>
      </c>
      <c r="J53" s="65">
        <v>0.87</v>
      </c>
      <c r="K53" s="65">
        <v>60.41</v>
      </c>
      <c r="L53" s="65"/>
      <c r="M53" s="65"/>
      <c r="N53" s="65"/>
    </row>
    <row r="54" spans="1:14" ht="11.25">
      <c r="A54" s="64" t="s">
        <v>329</v>
      </c>
      <c r="B54" s="64" t="s">
        <v>330</v>
      </c>
      <c r="C54" s="65">
        <v>303.31</v>
      </c>
      <c r="D54" s="65">
        <v>341.14000000000004</v>
      </c>
      <c r="E54" s="65">
        <v>23824.76</v>
      </c>
      <c r="F54" s="65">
        <v>35.95</v>
      </c>
      <c r="G54" s="65">
        <v>52.46</v>
      </c>
      <c r="H54" s="65">
        <v>4100.3</v>
      </c>
      <c r="I54" s="65"/>
      <c r="J54" s="65"/>
      <c r="K54" s="65"/>
      <c r="L54" s="65"/>
      <c r="M54" s="65"/>
      <c r="N54" s="65"/>
    </row>
    <row r="55" spans="1:14" ht="11.25">
      <c r="A55" s="64" t="s">
        <v>12</v>
      </c>
      <c r="B55" s="64" t="s">
        <v>13</v>
      </c>
      <c r="C55" s="65">
        <v>13267.15</v>
      </c>
      <c r="D55" s="65">
        <v>19417.600000000002</v>
      </c>
      <c r="E55" s="65">
        <v>1355082.2300000002</v>
      </c>
      <c r="F55" s="65">
        <v>6282.030000000002</v>
      </c>
      <c r="G55" s="65">
        <v>9123.25</v>
      </c>
      <c r="H55" s="65">
        <v>701597.7500000001</v>
      </c>
      <c r="I55" s="65">
        <v>1.8800000000000001</v>
      </c>
      <c r="J55" s="65">
        <v>4.49</v>
      </c>
      <c r="K55" s="65">
        <v>313.17</v>
      </c>
      <c r="L55" s="65">
        <v>3.1900000000000004</v>
      </c>
      <c r="M55" s="65">
        <v>51.97999999999999</v>
      </c>
      <c r="N55" s="65">
        <v>3727.24</v>
      </c>
    </row>
    <row r="56" spans="1:14" ht="11.25">
      <c r="A56" s="64" t="s">
        <v>14</v>
      </c>
      <c r="B56" s="64" t="s">
        <v>15</v>
      </c>
      <c r="C56" s="65">
        <v>1370.9099999999999</v>
      </c>
      <c r="D56" s="65">
        <v>7504.07</v>
      </c>
      <c r="E56" s="65">
        <v>523976.2900000001</v>
      </c>
      <c r="F56" s="65">
        <v>428.04999999999995</v>
      </c>
      <c r="G56" s="65">
        <v>4668.07</v>
      </c>
      <c r="H56" s="65">
        <v>351292.04</v>
      </c>
      <c r="I56" s="65">
        <v>3</v>
      </c>
      <c r="J56" s="65">
        <v>27.02</v>
      </c>
      <c r="K56" s="65">
        <v>1886.1699999999998</v>
      </c>
      <c r="L56" s="65">
        <v>6.38</v>
      </c>
      <c r="M56" s="65">
        <v>15.65</v>
      </c>
      <c r="N56" s="65">
        <v>1215.3700000000001</v>
      </c>
    </row>
    <row r="57" spans="1:14" ht="11.25">
      <c r="A57" s="64" t="s">
        <v>16</v>
      </c>
      <c r="B57" s="64" t="s">
        <v>17</v>
      </c>
      <c r="C57" s="65">
        <v>5570.34</v>
      </c>
      <c r="D57" s="65">
        <v>7940.78</v>
      </c>
      <c r="E57" s="65">
        <v>554231.22</v>
      </c>
      <c r="F57" s="65">
        <v>5796.38</v>
      </c>
      <c r="G57" s="65">
        <v>8282.35</v>
      </c>
      <c r="H57" s="65">
        <v>651819.72</v>
      </c>
      <c r="I57" s="65">
        <v>101.24</v>
      </c>
      <c r="J57" s="65">
        <v>854.63</v>
      </c>
      <c r="K57" s="65">
        <v>59621.46</v>
      </c>
      <c r="L57" s="65">
        <v>14.77</v>
      </c>
      <c r="M57" s="65">
        <v>378.31</v>
      </c>
      <c r="N57" s="65">
        <v>29666.52</v>
      </c>
    </row>
    <row r="58" spans="1:14" ht="11.25">
      <c r="A58" s="64" t="s">
        <v>18</v>
      </c>
      <c r="B58" s="64" t="s">
        <v>19</v>
      </c>
      <c r="C58" s="65">
        <v>3374.02</v>
      </c>
      <c r="D58" s="65">
        <v>8237.46</v>
      </c>
      <c r="E58" s="65">
        <v>574885.15</v>
      </c>
      <c r="F58" s="65">
        <v>221.01999999999998</v>
      </c>
      <c r="G58" s="65">
        <v>771.2900000000001</v>
      </c>
      <c r="H58" s="65">
        <v>55825.100000000006</v>
      </c>
      <c r="I58" s="65">
        <v>2705.22</v>
      </c>
      <c r="J58" s="65">
        <v>866.9699999999999</v>
      </c>
      <c r="K58" s="65">
        <v>60490.65</v>
      </c>
      <c r="L58" s="65">
        <v>596.7700000000001</v>
      </c>
      <c r="M58" s="65">
        <v>168.51</v>
      </c>
      <c r="N58" s="65">
        <v>13574.78</v>
      </c>
    </row>
    <row r="59" spans="1:14" ht="11.25">
      <c r="A59" s="64" t="s">
        <v>20</v>
      </c>
      <c r="B59" s="64" t="s">
        <v>21</v>
      </c>
      <c r="C59" s="65">
        <v>1475.06</v>
      </c>
      <c r="D59" s="65">
        <v>2756.2</v>
      </c>
      <c r="E59" s="65">
        <v>192420.35</v>
      </c>
      <c r="F59" s="65">
        <v>6237.2300000000005</v>
      </c>
      <c r="G59" s="65">
        <v>9549.91</v>
      </c>
      <c r="H59" s="65">
        <v>745513.6599999999</v>
      </c>
      <c r="I59" s="65">
        <v>16862.43</v>
      </c>
      <c r="J59" s="65">
        <v>24415.26</v>
      </c>
      <c r="K59" s="65">
        <v>1704416.77</v>
      </c>
      <c r="L59" s="65">
        <v>15716.87</v>
      </c>
      <c r="M59" s="65">
        <v>22661.84</v>
      </c>
      <c r="N59" s="65">
        <v>1778401.74</v>
      </c>
    </row>
    <row r="60" spans="1:14" ht="11.25">
      <c r="A60" s="64" t="s">
        <v>331</v>
      </c>
      <c r="B60" s="64" t="s">
        <v>332</v>
      </c>
      <c r="C60" s="65">
        <v>4.83</v>
      </c>
      <c r="D60" s="65">
        <v>23.340000000000003</v>
      </c>
      <c r="E60" s="65">
        <v>1627.56</v>
      </c>
      <c r="F60" s="65">
        <v>0.32</v>
      </c>
      <c r="G60" s="65">
        <v>3.11</v>
      </c>
      <c r="H60" s="65">
        <v>237.76</v>
      </c>
      <c r="I60" s="65"/>
      <c r="J60" s="65"/>
      <c r="K60" s="65"/>
      <c r="L60" s="65"/>
      <c r="M60" s="65"/>
      <c r="N60" s="65"/>
    </row>
    <row r="61" spans="1:14" ht="11.25">
      <c r="A61" s="64" t="s">
        <v>22</v>
      </c>
      <c r="B61" s="64" t="s">
        <v>23</v>
      </c>
      <c r="C61" s="65">
        <v>26955.41</v>
      </c>
      <c r="D61" s="65">
        <v>51066.22</v>
      </c>
      <c r="E61" s="65">
        <v>3563924.77</v>
      </c>
      <c r="F61" s="65">
        <v>41759.15</v>
      </c>
      <c r="G61" s="65">
        <v>47934.6</v>
      </c>
      <c r="H61" s="65">
        <v>3761985.26</v>
      </c>
      <c r="I61" s="65">
        <v>1.27</v>
      </c>
      <c r="J61" s="65">
        <v>2.91</v>
      </c>
      <c r="K61" s="65">
        <v>203.07</v>
      </c>
      <c r="L61" s="65">
        <v>0</v>
      </c>
      <c r="M61" s="65">
        <v>0</v>
      </c>
      <c r="N61" s="65">
        <v>0.37</v>
      </c>
    </row>
    <row r="62" spans="1:14" ht="11.25">
      <c r="A62" s="64" t="s">
        <v>24</v>
      </c>
      <c r="B62" s="64" t="s">
        <v>25</v>
      </c>
      <c r="C62" s="65">
        <v>60110.82</v>
      </c>
      <c r="D62" s="65">
        <v>151893.83</v>
      </c>
      <c r="E62" s="65">
        <v>10601051.42</v>
      </c>
      <c r="F62" s="65">
        <v>12840.55</v>
      </c>
      <c r="G62" s="65">
        <v>32736.73</v>
      </c>
      <c r="H62" s="65">
        <v>2438945.08</v>
      </c>
      <c r="I62" s="65">
        <v>19.99</v>
      </c>
      <c r="J62" s="65">
        <v>27.88</v>
      </c>
      <c r="K62" s="65">
        <v>1946.67</v>
      </c>
      <c r="L62" s="65">
        <v>0.26</v>
      </c>
      <c r="M62" s="65">
        <v>0.8500000000000001</v>
      </c>
      <c r="N62" s="65">
        <v>65.4</v>
      </c>
    </row>
    <row r="63" spans="1:14" ht="11.25">
      <c r="A63" s="64" t="s">
        <v>26</v>
      </c>
      <c r="B63" s="64" t="s">
        <v>27</v>
      </c>
      <c r="C63" s="65">
        <v>2232.79</v>
      </c>
      <c r="D63" s="65">
        <v>6614.65</v>
      </c>
      <c r="E63" s="65">
        <v>461678.14999999997</v>
      </c>
      <c r="F63" s="65">
        <v>1937.97</v>
      </c>
      <c r="G63" s="65">
        <v>5221.699999999999</v>
      </c>
      <c r="H63" s="65">
        <v>400764.61</v>
      </c>
      <c r="I63" s="65">
        <v>0.05</v>
      </c>
      <c r="J63" s="65">
        <v>46.36</v>
      </c>
      <c r="K63" s="65">
        <v>3216.05</v>
      </c>
      <c r="L63" s="65">
        <v>0.15</v>
      </c>
      <c r="M63" s="65">
        <v>2.56</v>
      </c>
      <c r="N63" s="65">
        <v>201.98000000000002</v>
      </c>
    </row>
    <row r="64" spans="1:14" ht="11.25">
      <c r="A64" s="64" t="s">
        <v>28</v>
      </c>
      <c r="B64" s="64" t="s">
        <v>29</v>
      </c>
      <c r="C64" s="65">
        <v>2526.5200000000004</v>
      </c>
      <c r="D64" s="65">
        <v>3229.7699999999995</v>
      </c>
      <c r="E64" s="65">
        <v>225431.62</v>
      </c>
      <c r="F64" s="65">
        <v>2213.83</v>
      </c>
      <c r="G64" s="65">
        <v>2254.98</v>
      </c>
      <c r="H64" s="65">
        <v>176013.16999999998</v>
      </c>
      <c r="I64" s="65">
        <v>3.83</v>
      </c>
      <c r="J64" s="65">
        <v>126.42</v>
      </c>
      <c r="K64" s="65">
        <v>8817.76</v>
      </c>
      <c r="L64" s="65">
        <v>1.57</v>
      </c>
      <c r="M64" s="65">
        <v>43.05</v>
      </c>
      <c r="N64" s="65">
        <v>3284.13</v>
      </c>
    </row>
    <row r="65" spans="1:14" ht="11.25">
      <c r="A65" s="64" t="s">
        <v>30</v>
      </c>
      <c r="B65" s="64" t="s">
        <v>31</v>
      </c>
      <c r="C65" s="65">
        <v>12406.46</v>
      </c>
      <c r="D65" s="65">
        <v>22943.49</v>
      </c>
      <c r="E65" s="65">
        <v>1601277.49</v>
      </c>
      <c r="F65" s="65">
        <v>4091.23</v>
      </c>
      <c r="G65" s="65">
        <v>7499.22</v>
      </c>
      <c r="H65" s="65">
        <v>572100.21</v>
      </c>
      <c r="I65" s="65">
        <v>0.12</v>
      </c>
      <c r="J65" s="65">
        <v>47.82000000000001</v>
      </c>
      <c r="K65" s="65">
        <v>3317.87</v>
      </c>
      <c r="L65" s="65">
        <v>0.27</v>
      </c>
      <c r="M65" s="65">
        <v>4.91</v>
      </c>
      <c r="N65" s="65">
        <v>382.76000000000005</v>
      </c>
    </row>
    <row r="66" spans="1:14" ht="11.25">
      <c r="A66" s="64" t="s">
        <v>32</v>
      </c>
      <c r="B66" s="64" t="s">
        <v>33</v>
      </c>
      <c r="C66" s="65">
        <v>3934.52</v>
      </c>
      <c r="D66" s="65">
        <v>5839.040000000001</v>
      </c>
      <c r="E66" s="65">
        <v>407350</v>
      </c>
      <c r="F66" s="65">
        <v>4217.37</v>
      </c>
      <c r="G66" s="65">
        <v>5620.41</v>
      </c>
      <c r="H66" s="65">
        <v>417663.67</v>
      </c>
      <c r="I66" s="65"/>
      <c r="J66" s="65"/>
      <c r="K66" s="65"/>
      <c r="L66" s="65"/>
      <c r="M66" s="65"/>
      <c r="N66" s="65"/>
    </row>
    <row r="67" spans="1:14" ht="11.25">
      <c r="A67" s="64" t="s">
        <v>34</v>
      </c>
      <c r="B67" s="64" t="s">
        <v>35</v>
      </c>
      <c r="C67" s="65">
        <v>29179.51</v>
      </c>
      <c r="D67" s="65">
        <v>60111.090000000004</v>
      </c>
      <c r="E67" s="65">
        <v>4195226.17</v>
      </c>
      <c r="F67" s="65">
        <v>17504.38</v>
      </c>
      <c r="G67" s="65">
        <v>32465.100000000002</v>
      </c>
      <c r="H67" s="65">
        <v>2518536.37</v>
      </c>
      <c r="I67" s="65">
        <v>5.2</v>
      </c>
      <c r="J67" s="65">
        <v>5.35</v>
      </c>
      <c r="K67" s="65">
        <v>372.74</v>
      </c>
      <c r="L67" s="65">
        <v>11.96</v>
      </c>
      <c r="M67" s="65">
        <v>28.85</v>
      </c>
      <c r="N67" s="65">
        <v>2446.15</v>
      </c>
    </row>
    <row r="68" spans="1:14" ht="11.25">
      <c r="A68" s="64" t="s">
        <v>36</v>
      </c>
      <c r="B68" s="64" t="s">
        <v>37</v>
      </c>
      <c r="C68" s="65">
        <v>20859.21</v>
      </c>
      <c r="D68" s="65">
        <v>127000.48000000001</v>
      </c>
      <c r="E68" s="65">
        <v>8863882.83</v>
      </c>
      <c r="F68" s="65">
        <v>7409.119999999999</v>
      </c>
      <c r="G68" s="65">
        <v>43065.86000000001</v>
      </c>
      <c r="H68" s="65">
        <v>3304889.9399999995</v>
      </c>
      <c r="I68" s="65">
        <v>4.420000000000001</v>
      </c>
      <c r="J68" s="65">
        <v>72.92</v>
      </c>
      <c r="K68" s="65">
        <v>5088.0599999999995</v>
      </c>
      <c r="L68" s="65">
        <v>19.299999999999997</v>
      </c>
      <c r="M68" s="65">
        <v>239.63</v>
      </c>
      <c r="N68" s="65">
        <v>19002.57</v>
      </c>
    </row>
    <row r="69" spans="1:14" ht="11.25">
      <c r="A69" s="64" t="s">
        <v>38</v>
      </c>
      <c r="B69" s="64" t="s">
        <v>39</v>
      </c>
      <c r="C69" s="65">
        <v>7629.150000000001</v>
      </c>
      <c r="D69" s="65">
        <v>66138.98000000001</v>
      </c>
      <c r="E69" s="65">
        <v>4616018.550000001</v>
      </c>
      <c r="F69" s="65">
        <v>3308.3900000000003</v>
      </c>
      <c r="G69" s="65">
        <v>29640.75</v>
      </c>
      <c r="H69" s="65">
        <v>2272431.92</v>
      </c>
      <c r="I69" s="65">
        <v>5.919999999999999</v>
      </c>
      <c r="J69" s="65">
        <v>86.24000000000001</v>
      </c>
      <c r="K69" s="65">
        <v>6020.07</v>
      </c>
      <c r="L69" s="65">
        <v>7.43</v>
      </c>
      <c r="M69" s="65">
        <v>74.94</v>
      </c>
      <c r="N69" s="65">
        <v>5563.320000000001</v>
      </c>
    </row>
    <row r="70" spans="1:14" ht="11.25">
      <c r="A70" s="64" t="s">
        <v>40</v>
      </c>
      <c r="B70" s="64" t="s">
        <v>41</v>
      </c>
      <c r="C70" s="65">
        <v>4656.469999999999</v>
      </c>
      <c r="D70" s="65">
        <v>12067.460000000003</v>
      </c>
      <c r="E70" s="65">
        <v>842170.47</v>
      </c>
      <c r="F70" s="65">
        <v>2589.5099999999998</v>
      </c>
      <c r="G70" s="65">
        <v>10300.63</v>
      </c>
      <c r="H70" s="65">
        <v>812935.93</v>
      </c>
      <c r="I70" s="65">
        <v>35.72</v>
      </c>
      <c r="J70" s="65">
        <v>1133.8600000000001</v>
      </c>
      <c r="K70" s="65">
        <v>79073.56999999999</v>
      </c>
      <c r="L70" s="65">
        <v>26.939999999999998</v>
      </c>
      <c r="M70" s="65">
        <v>1315.95</v>
      </c>
      <c r="N70" s="65">
        <v>103135.75</v>
      </c>
    </row>
    <row r="71" spans="1:14" ht="11.25">
      <c r="A71" s="64" t="s">
        <v>42</v>
      </c>
      <c r="B71" s="64" t="s">
        <v>43</v>
      </c>
      <c r="C71" s="65">
        <v>54195.72</v>
      </c>
      <c r="D71" s="65">
        <v>247932.36</v>
      </c>
      <c r="E71" s="65">
        <v>17303966.32</v>
      </c>
      <c r="F71" s="65">
        <v>9272.480000000001</v>
      </c>
      <c r="G71" s="65">
        <v>56618.770000000004</v>
      </c>
      <c r="H71" s="65">
        <v>4214878.260000001</v>
      </c>
      <c r="I71" s="65">
        <v>3.56</v>
      </c>
      <c r="J71" s="65">
        <v>91.17</v>
      </c>
      <c r="K71" s="65">
        <v>6348.38</v>
      </c>
      <c r="L71" s="65">
        <v>2.9299999999999997</v>
      </c>
      <c r="M71" s="65">
        <v>142.66</v>
      </c>
      <c r="N71" s="65">
        <v>11528.529999999999</v>
      </c>
    </row>
    <row r="72" spans="1:14" ht="11.25">
      <c r="A72" s="64" t="s">
        <v>44</v>
      </c>
      <c r="B72" s="64" t="s">
        <v>45</v>
      </c>
      <c r="C72" s="65">
        <v>195.5</v>
      </c>
      <c r="D72" s="65">
        <v>1455.6</v>
      </c>
      <c r="E72" s="65">
        <v>101588.40000000001</v>
      </c>
      <c r="F72" s="65">
        <v>110.94999999999999</v>
      </c>
      <c r="G72" s="65">
        <v>518.74</v>
      </c>
      <c r="H72" s="65">
        <v>40705.17</v>
      </c>
      <c r="I72" s="65">
        <v>1.96</v>
      </c>
      <c r="J72" s="65">
        <v>30.47</v>
      </c>
      <c r="K72" s="65">
        <v>2125.35</v>
      </c>
      <c r="L72" s="65">
        <v>8.1</v>
      </c>
      <c r="M72" s="65">
        <v>62.75</v>
      </c>
      <c r="N72" s="65">
        <v>4911.21</v>
      </c>
    </row>
    <row r="73" spans="1:14" ht="11.25">
      <c r="A73" s="64" t="s">
        <v>46</v>
      </c>
      <c r="B73" s="64" t="s">
        <v>47</v>
      </c>
      <c r="C73" s="65">
        <v>1139.02</v>
      </c>
      <c r="D73" s="65">
        <v>3765.1000000000004</v>
      </c>
      <c r="E73" s="65">
        <v>262737.92</v>
      </c>
      <c r="F73" s="65">
        <v>172.39000000000001</v>
      </c>
      <c r="G73" s="65">
        <v>224.34999999999997</v>
      </c>
      <c r="H73" s="65">
        <v>17223.72</v>
      </c>
      <c r="I73" s="65">
        <v>0.12</v>
      </c>
      <c r="J73" s="65">
        <v>1.28</v>
      </c>
      <c r="K73" s="65">
        <v>89.07</v>
      </c>
      <c r="L73" s="65">
        <v>0</v>
      </c>
      <c r="M73" s="65">
        <v>0.07</v>
      </c>
      <c r="N73" s="65">
        <v>5.43</v>
      </c>
    </row>
    <row r="74" spans="1:14" ht="11.25">
      <c r="A74" s="64" t="s">
        <v>48</v>
      </c>
      <c r="B74" s="64" t="s">
        <v>49</v>
      </c>
      <c r="C74" s="65">
        <v>2390.13</v>
      </c>
      <c r="D74" s="65">
        <v>7461.650000000001</v>
      </c>
      <c r="E74" s="65">
        <v>520840.13</v>
      </c>
      <c r="F74" s="65">
        <v>68.83000000000001</v>
      </c>
      <c r="G74" s="65">
        <v>184.26</v>
      </c>
      <c r="H74" s="65">
        <v>13281.29</v>
      </c>
      <c r="I74" s="65">
        <v>0.37</v>
      </c>
      <c r="J74" s="65">
        <v>11.59</v>
      </c>
      <c r="K74" s="65">
        <v>809.41</v>
      </c>
      <c r="L74" s="65">
        <v>0.48</v>
      </c>
      <c r="M74" s="65">
        <v>4.04</v>
      </c>
      <c r="N74" s="65">
        <v>284.15</v>
      </c>
    </row>
    <row r="75" spans="1:14" ht="11.25">
      <c r="A75" s="64" t="s">
        <v>50</v>
      </c>
      <c r="B75" s="64" t="s">
        <v>51</v>
      </c>
      <c r="C75" s="65">
        <v>5703.299999999999</v>
      </c>
      <c r="D75" s="65">
        <v>3819.5099999999993</v>
      </c>
      <c r="E75" s="65">
        <v>266524.49000000005</v>
      </c>
      <c r="F75" s="65">
        <v>3244.23</v>
      </c>
      <c r="G75" s="65">
        <v>2338.5299999999993</v>
      </c>
      <c r="H75" s="65">
        <v>183422.03999999998</v>
      </c>
      <c r="I75" s="65">
        <v>132.53</v>
      </c>
      <c r="J75" s="65">
        <v>58.51</v>
      </c>
      <c r="K75" s="65">
        <v>4085.67</v>
      </c>
      <c r="L75" s="65">
        <v>2.85</v>
      </c>
      <c r="M75" s="65">
        <v>0.94</v>
      </c>
      <c r="N75" s="65">
        <v>74.72</v>
      </c>
    </row>
    <row r="76" spans="1:14" ht="11.25">
      <c r="A76" s="64" t="s">
        <v>52</v>
      </c>
      <c r="B76" s="64" t="s">
        <v>53</v>
      </c>
      <c r="C76" s="65">
        <v>21928.309999999998</v>
      </c>
      <c r="D76" s="65">
        <v>22562.72</v>
      </c>
      <c r="E76" s="65">
        <v>1574832.93</v>
      </c>
      <c r="F76" s="65">
        <v>11925.91</v>
      </c>
      <c r="G76" s="65">
        <v>11068.830000000002</v>
      </c>
      <c r="H76" s="65">
        <v>848368.61</v>
      </c>
      <c r="I76" s="65">
        <v>1.47</v>
      </c>
      <c r="J76" s="65">
        <v>5.81</v>
      </c>
      <c r="K76" s="65">
        <v>404.34000000000003</v>
      </c>
      <c r="L76" s="65">
        <v>4.67</v>
      </c>
      <c r="M76" s="65">
        <v>357.53000000000003</v>
      </c>
      <c r="N76" s="65">
        <v>28615.25</v>
      </c>
    </row>
    <row r="77" spans="1:14" ht="11.25">
      <c r="A77" s="64" t="s">
        <v>54</v>
      </c>
      <c r="B77" s="64" t="s">
        <v>55</v>
      </c>
      <c r="C77" s="65">
        <v>7669.370000000001</v>
      </c>
      <c r="D77" s="65">
        <v>9127.279999999999</v>
      </c>
      <c r="E77" s="65">
        <v>636970.3000000002</v>
      </c>
      <c r="F77" s="65">
        <v>3970.37</v>
      </c>
      <c r="G77" s="65">
        <v>3699.96</v>
      </c>
      <c r="H77" s="65">
        <v>288137.62</v>
      </c>
      <c r="I77" s="65">
        <v>0.53</v>
      </c>
      <c r="J77" s="65">
        <v>1.08</v>
      </c>
      <c r="K77" s="65">
        <v>76.35</v>
      </c>
      <c r="L77" s="65">
        <v>0.69</v>
      </c>
      <c r="M77" s="65">
        <v>3.34</v>
      </c>
      <c r="N77" s="65">
        <v>262.84</v>
      </c>
    </row>
    <row r="78" spans="1:14" ht="11.25">
      <c r="A78" s="64" t="s">
        <v>56</v>
      </c>
      <c r="B78" s="64" t="s">
        <v>57</v>
      </c>
      <c r="C78" s="65">
        <v>1318.4</v>
      </c>
      <c r="D78" s="65">
        <v>10608.32</v>
      </c>
      <c r="E78" s="65">
        <v>740327.78</v>
      </c>
      <c r="F78" s="65">
        <v>43.99</v>
      </c>
      <c r="G78" s="65">
        <v>3792.96</v>
      </c>
      <c r="H78" s="65">
        <v>289669.84</v>
      </c>
      <c r="I78" s="65">
        <v>3560.3</v>
      </c>
      <c r="J78" s="65">
        <v>840154.49</v>
      </c>
      <c r="K78" s="65">
        <v>58623045.96999999</v>
      </c>
      <c r="L78" s="65">
        <v>2468.48</v>
      </c>
      <c r="M78" s="65">
        <v>995872.42</v>
      </c>
      <c r="N78" s="65">
        <v>76803125.94</v>
      </c>
    </row>
    <row r="79" spans="1:14" ht="11.25">
      <c r="A79" s="64" t="s">
        <v>58</v>
      </c>
      <c r="B79" s="64" t="s">
        <v>59</v>
      </c>
      <c r="C79" s="65">
        <v>51034.51</v>
      </c>
      <c r="D79" s="65">
        <v>21107.3</v>
      </c>
      <c r="E79" s="65">
        <v>1473205.7399999998</v>
      </c>
      <c r="F79" s="65">
        <v>34715.52999999999</v>
      </c>
      <c r="G79" s="65">
        <v>13359.170000000004</v>
      </c>
      <c r="H79" s="65">
        <v>1042140.1300000002</v>
      </c>
      <c r="I79" s="65">
        <v>2060.72</v>
      </c>
      <c r="J79" s="65">
        <v>1482.45</v>
      </c>
      <c r="K79" s="65">
        <v>103459.46</v>
      </c>
      <c r="L79" s="65">
        <v>539.96</v>
      </c>
      <c r="M79" s="65">
        <v>527.44</v>
      </c>
      <c r="N79" s="65">
        <v>41269.02</v>
      </c>
    </row>
    <row r="80" spans="1:14" ht="11.25">
      <c r="A80" s="64" t="s">
        <v>60</v>
      </c>
      <c r="B80" s="64" t="s">
        <v>61</v>
      </c>
      <c r="C80" s="65">
        <v>39305.77</v>
      </c>
      <c r="D80" s="65">
        <v>56625.409999999996</v>
      </c>
      <c r="E80" s="65">
        <v>3951829.3499999996</v>
      </c>
      <c r="F80" s="65">
        <v>32463.240000000005</v>
      </c>
      <c r="G80" s="65">
        <v>47694.83</v>
      </c>
      <c r="H80" s="65">
        <v>3706936.7399999998</v>
      </c>
      <c r="I80" s="65">
        <v>131.73</v>
      </c>
      <c r="J80" s="65">
        <v>62.33</v>
      </c>
      <c r="K80" s="65">
        <v>4349.4400000000005</v>
      </c>
      <c r="L80" s="65">
        <v>87.33000000000001</v>
      </c>
      <c r="M80" s="65">
        <v>124.49000000000001</v>
      </c>
      <c r="N80" s="65">
        <v>9690.97</v>
      </c>
    </row>
    <row r="81" spans="1:14" ht="11.25">
      <c r="A81" s="64" t="s">
        <v>62</v>
      </c>
      <c r="B81" s="64" t="s">
        <v>63</v>
      </c>
      <c r="C81" s="65">
        <v>431.43000000000006</v>
      </c>
      <c r="D81" s="65">
        <v>783.6800000000001</v>
      </c>
      <c r="E81" s="65">
        <v>54707.46</v>
      </c>
      <c r="F81" s="65">
        <v>287.08</v>
      </c>
      <c r="G81" s="65">
        <v>631.2600000000001</v>
      </c>
      <c r="H81" s="65">
        <v>48070.31</v>
      </c>
      <c r="I81" s="65">
        <v>7930.0599999999995</v>
      </c>
      <c r="J81" s="65">
        <v>15544.35</v>
      </c>
      <c r="K81" s="65">
        <v>1084671.4299999997</v>
      </c>
      <c r="L81" s="65">
        <v>66</v>
      </c>
      <c r="M81" s="65">
        <v>269.94</v>
      </c>
      <c r="N81" s="65">
        <v>21180.55</v>
      </c>
    </row>
    <row r="82" spans="1:14" ht="11.25">
      <c r="A82" s="64" t="s">
        <v>64</v>
      </c>
      <c r="B82" s="64" t="s">
        <v>65</v>
      </c>
      <c r="C82" s="65">
        <v>84.11</v>
      </c>
      <c r="D82" s="65">
        <v>103.42</v>
      </c>
      <c r="E82" s="65">
        <v>7215.09</v>
      </c>
      <c r="F82" s="65">
        <v>10.100000000000001</v>
      </c>
      <c r="G82" s="65">
        <v>43.07</v>
      </c>
      <c r="H82" s="65">
        <v>3206.46</v>
      </c>
      <c r="I82" s="65">
        <v>34.37</v>
      </c>
      <c r="J82" s="65">
        <v>27.33</v>
      </c>
      <c r="K82" s="65">
        <v>1906.26</v>
      </c>
      <c r="L82" s="65">
        <v>1.6</v>
      </c>
      <c r="M82" s="65">
        <v>7.2</v>
      </c>
      <c r="N82" s="65">
        <v>600.12</v>
      </c>
    </row>
    <row r="83" spans="1:14" ht="11.25">
      <c r="A83" s="64" t="s">
        <v>66</v>
      </c>
      <c r="B83" s="64" t="s">
        <v>67</v>
      </c>
      <c r="C83" s="65">
        <v>7698.87</v>
      </c>
      <c r="D83" s="65">
        <v>11923.1</v>
      </c>
      <c r="E83" s="65">
        <v>832104.95</v>
      </c>
      <c r="F83" s="65">
        <v>6565.75</v>
      </c>
      <c r="G83" s="65">
        <v>11010.509999999998</v>
      </c>
      <c r="H83" s="65">
        <v>840865.7</v>
      </c>
      <c r="I83" s="65">
        <v>1611.6599999999999</v>
      </c>
      <c r="J83" s="65">
        <v>1718.7999999999997</v>
      </c>
      <c r="K83" s="65">
        <v>119927.97</v>
      </c>
      <c r="L83" s="65">
        <v>408.33</v>
      </c>
      <c r="M83" s="65">
        <v>394.58</v>
      </c>
      <c r="N83" s="65">
        <v>31198.2</v>
      </c>
    </row>
    <row r="84" spans="1:14" ht="11.25">
      <c r="A84" s="64" t="s">
        <v>68</v>
      </c>
      <c r="B84" s="64" t="s">
        <v>69</v>
      </c>
      <c r="C84" s="65">
        <v>100.47000000000001</v>
      </c>
      <c r="D84" s="65">
        <v>16.12</v>
      </c>
      <c r="E84" s="65">
        <v>1124.48</v>
      </c>
      <c r="F84" s="65">
        <v>11.450000000000001</v>
      </c>
      <c r="G84" s="65">
        <v>7.64</v>
      </c>
      <c r="H84" s="65">
        <v>602.6600000000001</v>
      </c>
      <c r="I84" s="65">
        <v>4009.1600000000003</v>
      </c>
      <c r="J84" s="65">
        <v>6875.370000000001</v>
      </c>
      <c r="K84" s="65">
        <v>479431.01999999996</v>
      </c>
      <c r="L84" s="65">
        <v>1303.77</v>
      </c>
      <c r="M84" s="65">
        <v>2302.35</v>
      </c>
      <c r="N84" s="65">
        <v>183304.56</v>
      </c>
    </row>
    <row r="85" spans="1:14" ht="11.25">
      <c r="A85" s="64" t="s">
        <v>307</v>
      </c>
      <c r="B85" s="64" t="s">
        <v>308</v>
      </c>
      <c r="C85" s="65">
        <v>14.22</v>
      </c>
      <c r="D85" s="65">
        <v>20.64</v>
      </c>
      <c r="E85" s="65">
        <v>1437.85</v>
      </c>
      <c r="F85" s="65">
        <v>9.9</v>
      </c>
      <c r="G85" s="65">
        <v>9.71</v>
      </c>
      <c r="H85" s="65">
        <v>797.96</v>
      </c>
      <c r="I85" s="65">
        <v>210.13</v>
      </c>
      <c r="J85" s="65">
        <v>171.12</v>
      </c>
      <c r="K85" s="65">
        <v>11943.88</v>
      </c>
      <c r="L85" s="65">
        <v>81.45</v>
      </c>
      <c r="M85" s="65">
        <v>57.06</v>
      </c>
      <c r="N85" s="65">
        <v>4464.19</v>
      </c>
    </row>
    <row r="86" spans="1:14" ht="11.25">
      <c r="A86" s="64" t="s">
        <v>358</v>
      </c>
      <c r="B86" s="64" t="s">
        <v>359</v>
      </c>
      <c r="C86" s="65"/>
      <c r="D86" s="65"/>
      <c r="E86" s="65"/>
      <c r="F86" s="65">
        <v>0</v>
      </c>
      <c r="G86" s="65">
        <v>0.22999999999999998</v>
      </c>
      <c r="H86" s="65">
        <v>18.98</v>
      </c>
      <c r="I86" s="65"/>
      <c r="J86" s="65"/>
      <c r="K86" s="65"/>
      <c r="L86" s="65"/>
      <c r="M86" s="65"/>
      <c r="N86" s="65"/>
    </row>
    <row r="87" spans="1:14" ht="11.25">
      <c r="A87" s="64" t="s">
        <v>114</v>
      </c>
      <c r="B87" s="64" t="s">
        <v>115</v>
      </c>
      <c r="C87" s="65">
        <v>17.709999999999997</v>
      </c>
      <c r="D87" s="65">
        <v>895.4199999999998</v>
      </c>
      <c r="E87" s="65">
        <v>62487.74</v>
      </c>
      <c r="F87" s="65">
        <v>8.299999999999999</v>
      </c>
      <c r="G87" s="65">
        <v>680.4000000000001</v>
      </c>
      <c r="H87" s="65">
        <v>52648.3</v>
      </c>
      <c r="I87" s="65">
        <v>46.95</v>
      </c>
      <c r="J87" s="65">
        <v>138.53</v>
      </c>
      <c r="K87" s="65">
        <v>9665.58</v>
      </c>
      <c r="L87" s="65">
        <v>7</v>
      </c>
      <c r="M87" s="65">
        <v>4.9</v>
      </c>
      <c r="N87" s="65">
        <v>376.55</v>
      </c>
    </row>
    <row r="88" spans="1:14" ht="11.25">
      <c r="A88" s="64" t="s">
        <v>116</v>
      </c>
      <c r="B88" s="64" t="s">
        <v>150</v>
      </c>
      <c r="C88" s="65">
        <v>8072.990000000001</v>
      </c>
      <c r="D88" s="65">
        <v>28152.550000000003</v>
      </c>
      <c r="E88" s="65">
        <v>1965013.49</v>
      </c>
      <c r="F88" s="65">
        <v>2435.4</v>
      </c>
      <c r="G88" s="65">
        <v>6824.049999999999</v>
      </c>
      <c r="H88" s="65">
        <v>513856.26</v>
      </c>
      <c r="I88" s="65">
        <v>3.06</v>
      </c>
      <c r="J88" s="65">
        <v>46.62</v>
      </c>
      <c r="K88" s="65">
        <v>3256.37</v>
      </c>
      <c r="L88" s="65">
        <v>1.28</v>
      </c>
      <c r="M88" s="65">
        <v>13.780000000000001</v>
      </c>
      <c r="N88" s="65">
        <v>1118.89</v>
      </c>
    </row>
    <row r="89" spans="1:14" ht="11.25">
      <c r="A89" s="64" t="s">
        <v>151</v>
      </c>
      <c r="B89" s="64" t="s">
        <v>152</v>
      </c>
      <c r="C89" s="65">
        <v>25599.280000000002</v>
      </c>
      <c r="D89" s="65">
        <v>76760.59</v>
      </c>
      <c r="E89" s="65">
        <v>5357626.200000001</v>
      </c>
      <c r="F89" s="65">
        <v>8775.02</v>
      </c>
      <c r="G89" s="65">
        <v>18948.33</v>
      </c>
      <c r="H89" s="65">
        <v>1429288.4800000002</v>
      </c>
      <c r="I89" s="65">
        <v>0.11</v>
      </c>
      <c r="J89" s="65">
        <v>2.1499999999999995</v>
      </c>
      <c r="K89" s="65">
        <v>149.19</v>
      </c>
      <c r="L89" s="65">
        <v>0.48</v>
      </c>
      <c r="M89" s="65">
        <v>11.059999999999999</v>
      </c>
      <c r="N89" s="65">
        <v>926.22</v>
      </c>
    </row>
    <row r="90" spans="1:14" ht="11.25">
      <c r="A90" s="64" t="s">
        <v>153</v>
      </c>
      <c r="B90" s="64" t="s">
        <v>154</v>
      </c>
      <c r="C90" s="65">
        <v>92656.87999999998</v>
      </c>
      <c r="D90" s="65">
        <v>430683.20999999996</v>
      </c>
      <c r="E90" s="65">
        <v>30058393.829999994</v>
      </c>
      <c r="F90" s="65">
        <v>55070.93000000001</v>
      </c>
      <c r="G90" s="65">
        <v>268228.95000000007</v>
      </c>
      <c r="H90" s="65">
        <v>20816096.17000001</v>
      </c>
      <c r="I90" s="65">
        <v>1162.46</v>
      </c>
      <c r="J90" s="65">
        <v>12622.480000000001</v>
      </c>
      <c r="K90" s="65">
        <v>880107.46</v>
      </c>
      <c r="L90" s="65">
        <v>1030.64</v>
      </c>
      <c r="M90" s="65">
        <v>16233.590000000004</v>
      </c>
      <c r="N90" s="65">
        <v>1260897.82</v>
      </c>
    </row>
    <row r="91" spans="1:14" ht="11.25">
      <c r="A91" s="64" t="s">
        <v>155</v>
      </c>
      <c r="B91" s="64" t="s">
        <v>156</v>
      </c>
      <c r="C91" s="65">
        <v>24773.710000000006</v>
      </c>
      <c r="D91" s="65">
        <v>279619.05</v>
      </c>
      <c r="E91" s="65">
        <v>19513334.88</v>
      </c>
      <c r="F91" s="65">
        <v>13896.85</v>
      </c>
      <c r="G91" s="65">
        <v>185441.86999999997</v>
      </c>
      <c r="H91" s="65">
        <v>14274295.000000006</v>
      </c>
      <c r="I91" s="65">
        <v>253.75</v>
      </c>
      <c r="J91" s="65">
        <v>2152.29</v>
      </c>
      <c r="K91" s="65">
        <v>150172.87</v>
      </c>
      <c r="L91" s="65">
        <v>55.349999999999994</v>
      </c>
      <c r="M91" s="65">
        <v>1172.16</v>
      </c>
      <c r="N91" s="65">
        <v>91800.86</v>
      </c>
    </row>
    <row r="92" spans="1:14" ht="11.25">
      <c r="A92" s="64" t="s">
        <v>157</v>
      </c>
      <c r="B92" s="64" t="s">
        <v>158</v>
      </c>
      <c r="C92" s="65">
        <v>30726.48</v>
      </c>
      <c r="D92" s="65">
        <v>7605.02</v>
      </c>
      <c r="E92" s="65">
        <v>530797.7000000001</v>
      </c>
      <c r="F92" s="65">
        <v>31868.79</v>
      </c>
      <c r="G92" s="65">
        <v>8134.35</v>
      </c>
      <c r="H92" s="65">
        <v>631481.4</v>
      </c>
      <c r="I92" s="65">
        <v>375.5</v>
      </c>
      <c r="J92" s="65">
        <v>262.01</v>
      </c>
      <c r="K92" s="65">
        <v>18283.99</v>
      </c>
      <c r="L92" s="65">
        <v>402.18</v>
      </c>
      <c r="M92" s="65">
        <v>275.45000000000005</v>
      </c>
      <c r="N92" s="65">
        <v>21309.44</v>
      </c>
    </row>
    <row r="93" spans="1:14" ht="11.25">
      <c r="A93" s="64" t="s">
        <v>159</v>
      </c>
      <c r="B93" s="64" t="s">
        <v>160</v>
      </c>
      <c r="C93" s="65">
        <v>61980.26999999999</v>
      </c>
      <c r="D93" s="65">
        <v>142069.5</v>
      </c>
      <c r="E93" s="65">
        <v>9913821.479999999</v>
      </c>
      <c r="F93" s="65">
        <v>46281.50000000001</v>
      </c>
      <c r="G93" s="65">
        <v>133924.86000000002</v>
      </c>
      <c r="H93" s="65">
        <v>10528527.180000003</v>
      </c>
      <c r="I93" s="65">
        <v>750.5699999999999</v>
      </c>
      <c r="J93" s="65">
        <v>3345.27</v>
      </c>
      <c r="K93" s="65">
        <v>233333.31999999998</v>
      </c>
      <c r="L93" s="65">
        <v>574.96</v>
      </c>
      <c r="M93" s="65">
        <v>4057.5499999999997</v>
      </c>
      <c r="N93" s="65">
        <v>315945.45</v>
      </c>
    </row>
    <row r="94" spans="1:14" ht="11.25">
      <c r="A94" s="64" t="s">
        <v>161</v>
      </c>
      <c r="B94" s="64" t="s">
        <v>162</v>
      </c>
      <c r="C94" s="65">
        <v>344.77</v>
      </c>
      <c r="D94" s="65">
        <v>20251.430000000004</v>
      </c>
      <c r="E94" s="65">
        <v>1413767.42</v>
      </c>
      <c r="F94" s="65">
        <v>82.96</v>
      </c>
      <c r="G94" s="65">
        <v>6101.530000000001</v>
      </c>
      <c r="H94" s="65">
        <v>458531.70999999996</v>
      </c>
      <c r="I94" s="65">
        <v>193.87</v>
      </c>
      <c r="J94" s="65">
        <v>3252.32</v>
      </c>
      <c r="K94" s="65">
        <v>226923.68000000002</v>
      </c>
      <c r="L94" s="65">
        <v>265.1</v>
      </c>
      <c r="M94" s="65">
        <v>11727.210000000001</v>
      </c>
      <c r="N94" s="65">
        <v>838481.49</v>
      </c>
    </row>
    <row r="95" spans="1:14" ht="11.25">
      <c r="A95" s="64" t="s">
        <v>163</v>
      </c>
      <c r="B95" s="64" t="s">
        <v>164</v>
      </c>
      <c r="C95" s="65">
        <v>8.33</v>
      </c>
      <c r="D95" s="65">
        <v>307.87</v>
      </c>
      <c r="E95" s="65">
        <v>21480.46</v>
      </c>
      <c r="F95" s="65">
        <v>3.77</v>
      </c>
      <c r="G95" s="65">
        <v>27.24</v>
      </c>
      <c r="H95" s="65">
        <v>2108.87</v>
      </c>
      <c r="I95" s="65">
        <v>0.33</v>
      </c>
      <c r="J95" s="65">
        <v>2.5</v>
      </c>
      <c r="K95" s="65">
        <v>174.59</v>
      </c>
      <c r="L95" s="65">
        <v>0.07</v>
      </c>
      <c r="M95" s="65">
        <v>0.51</v>
      </c>
      <c r="N95" s="65">
        <v>40.57</v>
      </c>
    </row>
    <row r="96" spans="1:14" ht="11.25">
      <c r="A96" s="64" t="s">
        <v>165</v>
      </c>
      <c r="B96" s="64" t="s">
        <v>166</v>
      </c>
      <c r="C96" s="65">
        <v>2146.4800000000005</v>
      </c>
      <c r="D96" s="65">
        <v>43546.26999999999</v>
      </c>
      <c r="E96" s="65">
        <v>3039031.3200000003</v>
      </c>
      <c r="F96" s="65">
        <v>2051.6099999999997</v>
      </c>
      <c r="G96" s="65">
        <v>42915.85999999999</v>
      </c>
      <c r="H96" s="65">
        <v>3350137.47</v>
      </c>
      <c r="I96" s="65">
        <v>18.880000000000003</v>
      </c>
      <c r="J96" s="65">
        <v>4710.500000000001</v>
      </c>
      <c r="K96" s="65">
        <v>328846.24</v>
      </c>
      <c r="L96" s="65">
        <v>3.44</v>
      </c>
      <c r="M96" s="65">
        <v>1698.1300000000003</v>
      </c>
      <c r="N96" s="65">
        <v>134119.79</v>
      </c>
    </row>
    <row r="97" spans="1:14" ht="11.25">
      <c r="A97" s="64" t="s">
        <v>167</v>
      </c>
      <c r="B97" s="64" t="s">
        <v>168</v>
      </c>
      <c r="C97" s="65">
        <v>217.83</v>
      </c>
      <c r="D97" s="65">
        <v>1445.1900000000003</v>
      </c>
      <c r="E97" s="65">
        <v>100866.82</v>
      </c>
      <c r="F97" s="65">
        <v>80.32</v>
      </c>
      <c r="G97" s="65">
        <v>760.1999999999999</v>
      </c>
      <c r="H97" s="65">
        <v>57854.409999999996</v>
      </c>
      <c r="I97" s="65">
        <v>0</v>
      </c>
      <c r="J97" s="65">
        <v>0.07</v>
      </c>
      <c r="K97" s="65">
        <v>5.0200000000000005</v>
      </c>
      <c r="L97" s="65">
        <v>0.08</v>
      </c>
      <c r="M97" s="65">
        <v>1.77</v>
      </c>
      <c r="N97" s="65">
        <v>139.18</v>
      </c>
    </row>
    <row r="98" spans="1:14" ht="11.25">
      <c r="A98" s="64" t="s">
        <v>169</v>
      </c>
      <c r="B98" s="64" t="s">
        <v>170</v>
      </c>
      <c r="C98" s="65">
        <v>12.840000000000002</v>
      </c>
      <c r="D98" s="65">
        <v>55.95</v>
      </c>
      <c r="E98" s="65">
        <v>3905.67</v>
      </c>
      <c r="F98" s="65">
        <v>11.819999999999999</v>
      </c>
      <c r="G98" s="65">
        <v>59.41</v>
      </c>
      <c r="H98" s="65">
        <v>4601.23</v>
      </c>
      <c r="I98" s="65">
        <v>0.45</v>
      </c>
      <c r="J98" s="65">
        <v>1.12</v>
      </c>
      <c r="K98" s="65">
        <v>78.67</v>
      </c>
      <c r="L98" s="65">
        <v>0.01</v>
      </c>
      <c r="M98" s="65">
        <v>0.11</v>
      </c>
      <c r="N98" s="65">
        <v>8.77</v>
      </c>
    </row>
    <row r="99" spans="1:14" ht="11.25">
      <c r="A99" s="64" t="s">
        <v>171</v>
      </c>
      <c r="B99" s="64" t="s">
        <v>172</v>
      </c>
      <c r="C99" s="65">
        <v>5059.14</v>
      </c>
      <c r="D99" s="65">
        <v>17452.61</v>
      </c>
      <c r="E99" s="65">
        <v>1218072.91</v>
      </c>
      <c r="F99" s="65">
        <v>3786.4</v>
      </c>
      <c r="G99" s="65">
        <v>13556.09</v>
      </c>
      <c r="H99" s="65">
        <v>1064891.98</v>
      </c>
      <c r="I99" s="65">
        <v>100.94</v>
      </c>
      <c r="J99" s="65">
        <v>1137.52</v>
      </c>
      <c r="K99" s="65">
        <v>79307.94</v>
      </c>
      <c r="L99" s="65">
        <v>31.69</v>
      </c>
      <c r="M99" s="65">
        <v>115.9</v>
      </c>
      <c r="N99" s="65">
        <v>9039.22</v>
      </c>
    </row>
    <row r="100" spans="1:14" ht="11.25">
      <c r="A100" s="64" t="s">
        <v>173</v>
      </c>
      <c r="B100" s="64" t="s">
        <v>174</v>
      </c>
      <c r="C100" s="65">
        <v>3494.5</v>
      </c>
      <c r="D100" s="65">
        <v>10290.29</v>
      </c>
      <c r="E100" s="65">
        <v>718129.1100000001</v>
      </c>
      <c r="F100" s="65">
        <v>1860.1899999999998</v>
      </c>
      <c r="G100" s="65">
        <v>4249.54</v>
      </c>
      <c r="H100" s="65">
        <v>329791.97000000003</v>
      </c>
      <c r="I100" s="65">
        <v>52.58</v>
      </c>
      <c r="J100" s="65">
        <v>297.62</v>
      </c>
      <c r="K100" s="65">
        <v>20739.93</v>
      </c>
      <c r="L100" s="65">
        <v>0.68</v>
      </c>
      <c r="M100" s="65">
        <v>4.239999999999999</v>
      </c>
      <c r="N100" s="65">
        <v>347.04</v>
      </c>
    </row>
    <row r="101" spans="1:14" ht="11.25">
      <c r="A101" s="64" t="s">
        <v>175</v>
      </c>
      <c r="B101" s="64" t="s">
        <v>176</v>
      </c>
      <c r="C101" s="65">
        <v>23021.199999999993</v>
      </c>
      <c r="D101" s="65">
        <v>41609.05</v>
      </c>
      <c r="E101" s="65">
        <v>2903967.61</v>
      </c>
      <c r="F101" s="65">
        <v>10237.44</v>
      </c>
      <c r="G101" s="65">
        <v>18202.94</v>
      </c>
      <c r="H101" s="65">
        <v>1403596.27</v>
      </c>
      <c r="I101" s="65">
        <v>7.46</v>
      </c>
      <c r="J101" s="65">
        <v>12.41</v>
      </c>
      <c r="K101" s="65">
        <v>866.38</v>
      </c>
      <c r="L101" s="65">
        <v>2.34</v>
      </c>
      <c r="M101" s="65">
        <v>5.63</v>
      </c>
      <c r="N101" s="65">
        <v>417.41999999999996</v>
      </c>
    </row>
    <row r="102" spans="1:14" ht="11.25">
      <c r="A102" s="64" t="s">
        <v>177</v>
      </c>
      <c r="B102" s="64" t="s">
        <v>193</v>
      </c>
      <c r="C102" s="65">
        <v>0.56</v>
      </c>
      <c r="D102" s="65">
        <v>10.58</v>
      </c>
      <c r="E102" s="65">
        <v>738.39</v>
      </c>
      <c r="F102" s="65">
        <v>0.16</v>
      </c>
      <c r="G102" s="65">
        <v>0.23</v>
      </c>
      <c r="H102" s="65">
        <v>16.2</v>
      </c>
      <c r="I102" s="65">
        <v>3.5199999999999996</v>
      </c>
      <c r="J102" s="65">
        <v>403.64</v>
      </c>
      <c r="K102" s="65">
        <v>28167.489999999998</v>
      </c>
      <c r="L102" s="65">
        <v>2.14</v>
      </c>
      <c r="M102" s="65">
        <v>337.08000000000004</v>
      </c>
      <c r="N102" s="65">
        <v>24755.07</v>
      </c>
    </row>
  </sheetData>
  <sheetProtection/>
  <mergeCells count="9">
    <mergeCell ref="A1:N1"/>
    <mergeCell ref="A2:A4"/>
    <mergeCell ref="B2:B4"/>
    <mergeCell ref="C2:H2"/>
    <mergeCell ref="I2:N2"/>
    <mergeCell ref="C3:E3"/>
    <mergeCell ref="F3:H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5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24.57421875" style="15" customWidth="1"/>
    <col min="2" max="2" width="11.140625" style="12" customWidth="1"/>
    <col min="3" max="3" width="9.8515625" style="15" customWidth="1"/>
    <col min="4" max="4" width="11.00390625" style="15" customWidth="1"/>
    <col min="5" max="5" width="10.140625" style="15" customWidth="1"/>
    <col min="6" max="6" width="9.57421875" style="15" customWidth="1"/>
    <col min="7" max="7" width="12.8515625" style="12" customWidth="1"/>
    <col min="8" max="8" width="9.8515625" style="12" customWidth="1"/>
    <col min="9" max="9" width="10.57421875" style="106" customWidth="1"/>
    <col min="10" max="11" width="11.140625" style="106" customWidth="1"/>
    <col min="12" max="12" width="10.57421875" style="12" customWidth="1"/>
    <col min="13" max="13" width="11.57421875" style="12" customWidth="1"/>
    <col min="14" max="14" width="10.421875" style="12" customWidth="1"/>
    <col min="15" max="16384" width="9.140625" style="9" customWidth="1"/>
  </cols>
  <sheetData>
    <row r="1" spans="1:14" ht="18.75" customHeight="1">
      <c r="A1" s="142" t="s">
        <v>380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" customHeight="1" thickBot="1">
      <c r="A2" s="98"/>
      <c r="B2" s="99"/>
      <c r="C2" s="100"/>
      <c r="D2" s="100"/>
      <c r="E2" s="100"/>
      <c r="F2" s="100"/>
      <c r="G2" s="98"/>
      <c r="H2" s="98"/>
      <c r="I2" s="103"/>
      <c r="J2" s="103"/>
      <c r="K2" s="103"/>
      <c r="L2" s="98"/>
      <c r="M2" s="98"/>
      <c r="N2" s="98"/>
    </row>
    <row r="3" spans="1:14" s="89" customFormat="1" ht="20.25" customHeight="1">
      <c r="A3" s="144" t="s">
        <v>286</v>
      </c>
      <c r="B3" s="149" t="s">
        <v>381</v>
      </c>
      <c r="C3" s="117" t="s">
        <v>282</v>
      </c>
      <c r="D3" s="149" t="s">
        <v>382</v>
      </c>
      <c r="E3" s="146" t="s">
        <v>282</v>
      </c>
      <c r="F3" s="146" t="s">
        <v>284</v>
      </c>
      <c r="G3" s="143" t="s">
        <v>148</v>
      </c>
      <c r="H3" s="143"/>
      <c r="I3" s="143"/>
      <c r="J3" s="143"/>
      <c r="K3" s="143" t="s">
        <v>149</v>
      </c>
      <c r="L3" s="143"/>
      <c r="M3" s="143"/>
      <c r="N3" s="143"/>
    </row>
    <row r="4" spans="1:14" ht="18" customHeight="1">
      <c r="A4" s="145"/>
      <c r="B4" s="150"/>
      <c r="C4" s="151"/>
      <c r="D4" s="150"/>
      <c r="E4" s="147"/>
      <c r="F4" s="147"/>
      <c r="G4" s="124" t="s">
        <v>369</v>
      </c>
      <c r="H4" s="124"/>
      <c r="I4" s="148" t="s">
        <v>370</v>
      </c>
      <c r="J4" s="148"/>
      <c r="K4" s="124" t="s">
        <v>369</v>
      </c>
      <c r="L4" s="124"/>
      <c r="M4" s="124" t="s">
        <v>370</v>
      </c>
      <c r="N4" s="124"/>
    </row>
    <row r="5" spans="1:14" ht="23.25" customHeight="1">
      <c r="A5" s="145"/>
      <c r="B5" s="150"/>
      <c r="C5" s="151"/>
      <c r="D5" s="150"/>
      <c r="E5" s="147"/>
      <c r="F5" s="147"/>
      <c r="G5" s="110" t="s">
        <v>323</v>
      </c>
      <c r="H5" s="110" t="s">
        <v>198</v>
      </c>
      <c r="I5" s="111" t="s">
        <v>323</v>
      </c>
      <c r="J5" s="111" t="s">
        <v>198</v>
      </c>
      <c r="K5" s="111" t="s">
        <v>323</v>
      </c>
      <c r="L5" s="110" t="s">
        <v>198</v>
      </c>
      <c r="M5" s="110" t="s">
        <v>323</v>
      </c>
      <c r="N5" s="110" t="s">
        <v>198</v>
      </c>
    </row>
    <row r="6" spans="1:14" ht="11.25">
      <c r="A6" s="90"/>
      <c r="B6" s="91"/>
      <c r="C6" s="90"/>
      <c r="D6" s="90"/>
      <c r="E6" s="90"/>
      <c r="F6" s="90"/>
      <c r="G6" s="91"/>
      <c r="H6" s="91"/>
      <c r="I6" s="104"/>
      <c r="J6" s="104"/>
      <c r="K6" s="104"/>
      <c r="L6" s="91"/>
      <c r="M6" s="91"/>
      <c r="N6" s="91"/>
    </row>
    <row r="7" spans="1:14" ht="11.25">
      <c r="A7" s="77" t="s">
        <v>137</v>
      </c>
      <c r="B7" s="74">
        <f>L7+H7</f>
        <v>4249166.6499999985</v>
      </c>
      <c r="C7" s="79">
        <f>B7/$B$7</f>
        <v>1</v>
      </c>
      <c r="D7" s="74">
        <f>N7+J7</f>
        <v>3258942.25</v>
      </c>
      <c r="E7" s="79">
        <f>D7/$D$7</f>
        <v>1</v>
      </c>
      <c r="F7" s="79">
        <f>D7/B7</f>
        <v>0.7669603285623079</v>
      </c>
      <c r="G7" s="63">
        <v>1481816.43</v>
      </c>
      <c r="H7" s="63">
        <v>2905120.969999999</v>
      </c>
      <c r="I7" s="63">
        <v>1062987.8700000003</v>
      </c>
      <c r="J7" s="63">
        <v>1840429.7900000003</v>
      </c>
      <c r="K7" s="63">
        <v>2349944.6500000004</v>
      </c>
      <c r="L7" s="63">
        <v>1344045.68</v>
      </c>
      <c r="M7" s="63">
        <v>2105383.7499999995</v>
      </c>
      <c r="N7" s="63">
        <v>1418512.4599999997</v>
      </c>
    </row>
    <row r="8" spans="1:14" ht="11.25">
      <c r="A8" s="78" t="s">
        <v>300</v>
      </c>
      <c r="B8" s="74"/>
      <c r="C8" s="79"/>
      <c r="D8" s="74"/>
      <c r="E8" s="8"/>
      <c r="F8" s="79"/>
      <c r="G8" s="63"/>
      <c r="H8" s="63"/>
      <c r="I8" s="63"/>
      <c r="J8" s="63"/>
      <c r="K8" s="63"/>
      <c r="L8" s="63"/>
      <c r="M8" s="63"/>
      <c r="N8" s="63"/>
    </row>
    <row r="9" spans="1:14" ht="11.25">
      <c r="A9" s="74" t="s">
        <v>305</v>
      </c>
      <c r="B9" s="74">
        <f aca="true" t="shared" si="0" ref="B9:B68">L9+H9</f>
        <v>487404.47</v>
      </c>
      <c r="C9" s="79">
        <f aca="true" t="shared" si="1" ref="C9:C68">B9/$B$7</f>
        <v>0.1147058965079659</v>
      </c>
      <c r="D9" s="74">
        <f aca="true" t="shared" si="2" ref="D9:D68">N9+J9</f>
        <v>461007.35</v>
      </c>
      <c r="E9" s="79">
        <f aca="true" t="shared" si="3" ref="E9:E68">D9/$D$7</f>
        <v>0.14145919584797798</v>
      </c>
      <c r="F9" s="79">
        <f aca="true" t="shared" si="4" ref="F9:F68">D9/B9</f>
        <v>0.945841448684293</v>
      </c>
      <c r="G9" s="63">
        <v>497462.06000000006</v>
      </c>
      <c r="H9" s="63">
        <v>270235.51</v>
      </c>
      <c r="I9" s="63">
        <v>452276.73</v>
      </c>
      <c r="J9" s="63">
        <v>261664.77</v>
      </c>
      <c r="K9" s="63">
        <v>1915431.89</v>
      </c>
      <c r="L9" s="63">
        <v>217168.96</v>
      </c>
      <c r="M9" s="63">
        <v>1876058.8599999999</v>
      </c>
      <c r="N9" s="63">
        <v>199342.58000000002</v>
      </c>
    </row>
    <row r="10" spans="1:14" s="62" customFormat="1" ht="11.25">
      <c r="A10" s="64" t="s">
        <v>201</v>
      </c>
      <c r="B10" s="73">
        <f t="shared" si="0"/>
        <v>6179.4</v>
      </c>
      <c r="C10" s="8">
        <f t="shared" si="1"/>
        <v>0.0014542616256295812</v>
      </c>
      <c r="D10" s="73">
        <f t="shared" si="2"/>
        <v>6940.849999999999</v>
      </c>
      <c r="E10" s="8">
        <f t="shared" si="3"/>
        <v>0.0021297861292264384</v>
      </c>
      <c r="F10" s="8">
        <f t="shared" si="4"/>
        <v>1.1232239375991195</v>
      </c>
      <c r="G10" s="65">
        <v>1788.64</v>
      </c>
      <c r="H10" s="65">
        <v>2213.69</v>
      </c>
      <c r="I10" s="65">
        <v>1536.05</v>
      </c>
      <c r="J10" s="65">
        <v>1905.03</v>
      </c>
      <c r="K10" s="65">
        <v>2880.28</v>
      </c>
      <c r="L10" s="65">
        <v>3965.71</v>
      </c>
      <c r="M10" s="65">
        <v>3561.21</v>
      </c>
      <c r="N10" s="65">
        <v>5035.82</v>
      </c>
    </row>
    <row r="11" spans="1:14" s="108" customFormat="1" ht="11.25">
      <c r="A11" s="64" t="s">
        <v>244</v>
      </c>
      <c r="B11" s="73">
        <f t="shared" si="0"/>
        <v>2532.04</v>
      </c>
      <c r="C11" s="8">
        <f t="shared" si="1"/>
        <v>0.0005958909613488567</v>
      </c>
      <c r="D11" s="73">
        <f t="shared" si="2"/>
        <v>1302.69</v>
      </c>
      <c r="E11" s="8">
        <f t="shared" si="3"/>
        <v>0.00039972785648472294</v>
      </c>
      <c r="F11" s="8">
        <f t="shared" si="4"/>
        <v>0.5144823936430705</v>
      </c>
      <c r="G11" s="65">
        <v>389.74</v>
      </c>
      <c r="H11" s="65">
        <v>1681.86</v>
      </c>
      <c r="I11" s="65">
        <v>172.92</v>
      </c>
      <c r="J11" s="65">
        <v>960.92</v>
      </c>
      <c r="K11" s="65">
        <v>542.86</v>
      </c>
      <c r="L11" s="65">
        <v>850.18</v>
      </c>
      <c r="M11" s="65">
        <v>347.45</v>
      </c>
      <c r="N11" s="65">
        <v>341.77</v>
      </c>
    </row>
    <row r="12" spans="1:14" s="108" customFormat="1" ht="11.25">
      <c r="A12" s="64" t="s">
        <v>264</v>
      </c>
      <c r="B12" s="73">
        <f t="shared" si="0"/>
        <v>67315.16</v>
      </c>
      <c r="C12" s="8">
        <f t="shared" si="1"/>
        <v>0.01584196750673453</v>
      </c>
      <c r="D12" s="73">
        <f t="shared" si="2"/>
        <v>37047.479999999996</v>
      </c>
      <c r="E12" s="8">
        <f t="shared" si="3"/>
        <v>0.01136794614878493</v>
      </c>
      <c r="F12" s="8">
        <f t="shared" si="4"/>
        <v>0.5503586413521114</v>
      </c>
      <c r="G12" s="65">
        <v>91954.2</v>
      </c>
      <c r="H12" s="65">
        <v>10560.61</v>
      </c>
      <c r="I12" s="65">
        <v>51395.12</v>
      </c>
      <c r="J12" s="65">
        <v>9181.02</v>
      </c>
      <c r="K12" s="65">
        <v>198816.62</v>
      </c>
      <c r="L12" s="65">
        <v>56754.55</v>
      </c>
      <c r="M12" s="65">
        <v>132406.7</v>
      </c>
      <c r="N12" s="65">
        <v>27866.46</v>
      </c>
    </row>
    <row r="13" spans="1:14" s="108" customFormat="1" ht="11.25">
      <c r="A13" s="64" t="s">
        <v>269</v>
      </c>
      <c r="B13" s="73">
        <f t="shared" si="0"/>
        <v>8092.3099999999995</v>
      </c>
      <c r="C13" s="8">
        <f t="shared" si="1"/>
        <v>0.0019044463695016534</v>
      </c>
      <c r="D13" s="73">
        <f t="shared" si="2"/>
        <v>11768.009999999998</v>
      </c>
      <c r="E13" s="8">
        <f t="shared" si="3"/>
        <v>0.0036109906519515645</v>
      </c>
      <c r="F13" s="8">
        <f t="shared" si="4"/>
        <v>1.4542213533589294</v>
      </c>
      <c r="G13" s="65">
        <v>5234.97</v>
      </c>
      <c r="H13" s="65">
        <v>5091.67</v>
      </c>
      <c r="I13" s="65">
        <v>7304.55</v>
      </c>
      <c r="J13" s="65">
        <v>7202.9</v>
      </c>
      <c r="K13" s="65">
        <v>1480.15</v>
      </c>
      <c r="L13" s="65">
        <v>3000.64</v>
      </c>
      <c r="M13" s="65">
        <v>6437.72</v>
      </c>
      <c r="N13" s="65">
        <v>4565.11</v>
      </c>
    </row>
    <row r="14" spans="1:14" s="108" customFormat="1" ht="11.25">
      <c r="A14" s="64" t="s">
        <v>133</v>
      </c>
      <c r="B14" s="73">
        <f t="shared" si="0"/>
        <v>339552.82999999996</v>
      </c>
      <c r="C14" s="8">
        <f t="shared" si="1"/>
        <v>0.07991045255897414</v>
      </c>
      <c r="D14" s="73">
        <f t="shared" si="2"/>
        <v>342145.91000000003</v>
      </c>
      <c r="E14" s="8">
        <f t="shared" si="3"/>
        <v>0.10498679748007196</v>
      </c>
      <c r="F14" s="8">
        <f t="shared" si="4"/>
        <v>1.0076367497805867</v>
      </c>
      <c r="G14" s="65">
        <v>363417.53</v>
      </c>
      <c r="H14" s="65">
        <v>200673.15</v>
      </c>
      <c r="I14" s="65">
        <v>365489.51</v>
      </c>
      <c r="J14" s="65">
        <v>189254.18</v>
      </c>
      <c r="K14" s="65">
        <v>1705975.73</v>
      </c>
      <c r="L14" s="65">
        <v>138879.68</v>
      </c>
      <c r="M14" s="65">
        <v>1731253.42</v>
      </c>
      <c r="N14" s="65">
        <v>152891.73</v>
      </c>
    </row>
    <row r="15" spans="1:14" s="108" customFormat="1" ht="11.25">
      <c r="A15" s="64" t="s">
        <v>270</v>
      </c>
      <c r="B15" s="73">
        <f t="shared" si="0"/>
        <v>62088.3</v>
      </c>
      <c r="C15" s="8">
        <f t="shared" si="1"/>
        <v>0.014611876895908526</v>
      </c>
      <c r="D15" s="73">
        <f t="shared" si="2"/>
        <v>60542.52</v>
      </c>
      <c r="E15" s="8">
        <f t="shared" si="3"/>
        <v>0.018577352820535558</v>
      </c>
      <c r="F15" s="8">
        <f t="shared" si="4"/>
        <v>0.9751035219195886</v>
      </c>
      <c r="G15" s="65">
        <v>34625.02</v>
      </c>
      <c r="H15" s="65">
        <v>48458.11</v>
      </c>
      <c r="I15" s="65">
        <v>26306.05</v>
      </c>
      <c r="J15" s="65">
        <v>51939.27</v>
      </c>
      <c r="K15" s="65">
        <v>5729.76</v>
      </c>
      <c r="L15" s="65">
        <v>13630.19</v>
      </c>
      <c r="M15" s="65">
        <v>2026.04</v>
      </c>
      <c r="N15" s="65">
        <v>8603.25</v>
      </c>
    </row>
    <row r="16" spans="1:14" s="109" customFormat="1" ht="13.5" customHeight="1">
      <c r="A16" s="107"/>
      <c r="B16" s="73"/>
      <c r="C16" s="8"/>
      <c r="D16" s="73"/>
      <c r="E16" s="8"/>
      <c r="F16" s="8"/>
      <c r="G16" s="105"/>
      <c r="H16" s="105"/>
      <c r="I16" s="105"/>
      <c r="J16" s="105"/>
      <c r="K16" s="105"/>
      <c r="L16" s="105"/>
      <c r="M16" s="105"/>
      <c r="N16" s="105"/>
    </row>
    <row r="17" spans="1:14" s="62" customFormat="1" ht="15" customHeight="1">
      <c r="A17" s="92" t="s">
        <v>283</v>
      </c>
      <c r="B17" s="74">
        <f t="shared" si="0"/>
        <v>3761762.18</v>
      </c>
      <c r="C17" s="79">
        <f t="shared" si="1"/>
        <v>0.8852941034920345</v>
      </c>
      <c r="D17" s="74">
        <f t="shared" si="2"/>
        <v>2797934.8999999994</v>
      </c>
      <c r="E17" s="79">
        <f t="shared" si="3"/>
        <v>0.8585408041520218</v>
      </c>
      <c r="F17" s="79">
        <f t="shared" si="4"/>
        <v>0.7437830373423552</v>
      </c>
      <c r="G17" s="63">
        <v>984354.3700000005</v>
      </c>
      <c r="H17" s="63">
        <v>2634885.46</v>
      </c>
      <c r="I17" s="63">
        <v>610711.1400000004</v>
      </c>
      <c r="J17" s="63">
        <v>1578765.0199999996</v>
      </c>
      <c r="K17" s="63">
        <v>434512.75999999995</v>
      </c>
      <c r="L17" s="63">
        <v>1126876.7200000002</v>
      </c>
      <c r="M17" s="63">
        <v>229324.89000000007</v>
      </c>
      <c r="N17" s="63">
        <v>1219169.88</v>
      </c>
    </row>
    <row r="18" spans="1:14" s="62" customFormat="1" ht="11.25">
      <c r="A18" s="64" t="s">
        <v>203</v>
      </c>
      <c r="B18" s="73">
        <f t="shared" si="0"/>
        <v>1810.1200000000001</v>
      </c>
      <c r="C18" s="8">
        <f t="shared" si="1"/>
        <v>0.00042599411816432307</v>
      </c>
      <c r="D18" s="73">
        <f t="shared" si="2"/>
        <v>2403.48</v>
      </c>
      <c r="E18" s="8">
        <f t="shared" si="3"/>
        <v>0.0007375030962883739</v>
      </c>
      <c r="F18" s="8">
        <f t="shared" si="4"/>
        <v>1.3278014717256315</v>
      </c>
      <c r="G18" s="65">
        <v>185.03</v>
      </c>
      <c r="H18" s="65">
        <v>1782.45</v>
      </c>
      <c r="I18" s="65">
        <v>137.07</v>
      </c>
      <c r="J18" s="65">
        <v>2078.17</v>
      </c>
      <c r="K18" s="65">
        <v>0.1</v>
      </c>
      <c r="L18" s="65">
        <v>27.67</v>
      </c>
      <c r="M18" s="65">
        <v>5.79</v>
      </c>
      <c r="N18" s="65">
        <v>325.31</v>
      </c>
    </row>
    <row r="19" spans="1:14" s="62" customFormat="1" ht="11.25">
      <c r="A19" s="64" t="s">
        <v>204</v>
      </c>
      <c r="B19" s="73">
        <f t="shared" si="0"/>
        <v>8091.5199999999995</v>
      </c>
      <c r="C19" s="8">
        <f t="shared" si="1"/>
        <v>0.0019042604506933148</v>
      </c>
      <c r="D19" s="73">
        <f t="shared" si="2"/>
        <v>5813.03</v>
      </c>
      <c r="E19" s="8">
        <f t="shared" si="3"/>
        <v>0.0017837167872489916</v>
      </c>
      <c r="F19" s="8">
        <f t="shared" si="4"/>
        <v>0.7184101380210394</v>
      </c>
      <c r="G19" s="65">
        <v>1366.88</v>
      </c>
      <c r="H19" s="65">
        <v>8035.4</v>
      </c>
      <c r="I19" s="65">
        <v>997.89</v>
      </c>
      <c r="J19" s="65">
        <v>5782.38</v>
      </c>
      <c r="K19" s="65">
        <v>5.65</v>
      </c>
      <c r="L19" s="65">
        <v>56.12</v>
      </c>
      <c r="M19" s="65">
        <v>0.23</v>
      </c>
      <c r="N19" s="65">
        <v>30.65</v>
      </c>
    </row>
    <row r="20" spans="1:14" s="62" customFormat="1" ht="11.25">
      <c r="A20" s="64" t="s">
        <v>279</v>
      </c>
      <c r="B20" s="73">
        <f t="shared" si="0"/>
        <v>577.59</v>
      </c>
      <c r="C20" s="8">
        <f t="shared" si="1"/>
        <v>0.0001359301829218678</v>
      </c>
      <c r="D20" s="73">
        <f t="shared" si="2"/>
        <v>288.06</v>
      </c>
      <c r="E20" s="8">
        <f t="shared" si="3"/>
        <v>8.839064270009694E-05</v>
      </c>
      <c r="F20" s="8">
        <f t="shared" si="4"/>
        <v>0.4987274710434737</v>
      </c>
      <c r="G20" s="65">
        <v>6.05</v>
      </c>
      <c r="H20" s="65">
        <v>20.65</v>
      </c>
      <c r="I20" s="65">
        <v>0.11</v>
      </c>
      <c r="J20" s="65">
        <v>10.02</v>
      </c>
      <c r="K20" s="65">
        <v>327</v>
      </c>
      <c r="L20" s="65">
        <v>556.94</v>
      </c>
      <c r="M20" s="65">
        <v>218</v>
      </c>
      <c r="N20" s="65">
        <v>278.04</v>
      </c>
    </row>
    <row r="21" spans="1:14" s="62" customFormat="1" ht="11.25">
      <c r="A21" s="64" t="s">
        <v>324</v>
      </c>
      <c r="B21" s="73">
        <f t="shared" si="0"/>
        <v>88.31</v>
      </c>
      <c r="C21" s="8">
        <f t="shared" si="1"/>
        <v>2.0782898689087667E-05</v>
      </c>
      <c r="D21" s="73">
        <f t="shared" si="2"/>
        <v>194.35000000000002</v>
      </c>
      <c r="E21" s="8">
        <f t="shared" si="3"/>
        <v>5.9635914076108595E-05</v>
      </c>
      <c r="F21" s="8">
        <f t="shared" si="4"/>
        <v>2.2007700147208697</v>
      </c>
      <c r="G21" s="65">
        <v>99.75</v>
      </c>
      <c r="H21" s="65">
        <v>55.65</v>
      </c>
      <c r="I21" s="65">
        <v>140.02</v>
      </c>
      <c r="J21" s="65">
        <v>76.17</v>
      </c>
      <c r="K21" s="65">
        <v>15.27</v>
      </c>
      <c r="L21" s="65">
        <v>32.66</v>
      </c>
      <c r="M21" s="65">
        <v>253.12</v>
      </c>
      <c r="N21" s="65">
        <v>118.18</v>
      </c>
    </row>
    <row r="22" spans="1:14" s="62" customFormat="1" ht="11.25">
      <c r="A22" s="64" t="s">
        <v>353</v>
      </c>
      <c r="B22" s="73">
        <f t="shared" si="0"/>
        <v>135</v>
      </c>
      <c r="C22" s="8">
        <f t="shared" si="1"/>
        <v>3.177093560216097E-05</v>
      </c>
      <c r="D22" s="73">
        <f t="shared" si="2"/>
        <v>0</v>
      </c>
      <c r="E22" s="8">
        <f t="shared" si="3"/>
        <v>0</v>
      </c>
      <c r="F22" s="8">
        <f t="shared" si="4"/>
        <v>0</v>
      </c>
      <c r="G22" s="65">
        <v>0.13</v>
      </c>
      <c r="H22" s="65">
        <v>135</v>
      </c>
      <c r="I22" s="65"/>
      <c r="J22" s="65"/>
      <c r="K22" s="65"/>
      <c r="L22" s="65"/>
      <c r="M22" s="65"/>
      <c r="N22" s="65"/>
    </row>
    <row r="23" spans="1:14" s="62" customFormat="1" ht="11.25">
      <c r="A23" s="64" t="s">
        <v>356</v>
      </c>
      <c r="B23" s="73">
        <f t="shared" si="0"/>
        <v>38.7</v>
      </c>
      <c r="C23" s="8">
        <f t="shared" si="1"/>
        <v>9.107668205952812E-06</v>
      </c>
      <c r="D23" s="73">
        <f t="shared" si="2"/>
        <v>373.33</v>
      </c>
      <c r="E23" s="8">
        <f t="shared" si="3"/>
        <v>0.00011455557397496073</v>
      </c>
      <c r="F23" s="8">
        <f t="shared" si="4"/>
        <v>9.646770025839793</v>
      </c>
      <c r="G23" s="65">
        <v>5.85</v>
      </c>
      <c r="H23" s="65">
        <v>38.7</v>
      </c>
      <c r="I23" s="65">
        <v>23.6</v>
      </c>
      <c r="J23" s="65">
        <v>373.33</v>
      </c>
      <c r="K23" s="65"/>
      <c r="L23" s="65"/>
      <c r="M23" s="65"/>
      <c r="N23" s="65"/>
    </row>
    <row r="24" spans="1:14" s="62" customFormat="1" ht="11.25">
      <c r="A24" s="64" t="s">
        <v>344</v>
      </c>
      <c r="B24" s="73">
        <f t="shared" si="0"/>
        <v>0</v>
      </c>
      <c r="C24" s="8">
        <f t="shared" si="1"/>
        <v>0</v>
      </c>
      <c r="D24" s="73">
        <f t="shared" si="2"/>
        <v>73.39</v>
      </c>
      <c r="E24" s="8">
        <f t="shared" si="3"/>
        <v>2.2519576712351993E-05</v>
      </c>
      <c r="F24" s="8"/>
      <c r="G24" s="65"/>
      <c r="H24" s="65"/>
      <c r="I24" s="65"/>
      <c r="J24" s="65"/>
      <c r="K24" s="65"/>
      <c r="L24" s="65"/>
      <c r="M24" s="65">
        <v>53.07</v>
      </c>
      <c r="N24" s="65">
        <v>73.39</v>
      </c>
    </row>
    <row r="25" spans="1:14" s="62" customFormat="1" ht="11.25">
      <c r="A25" s="64" t="s">
        <v>202</v>
      </c>
      <c r="B25" s="73">
        <f t="shared" si="0"/>
        <v>793.39</v>
      </c>
      <c r="C25" s="8">
        <f t="shared" si="1"/>
        <v>0.0001867166118325814</v>
      </c>
      <c r="D25" s="73">
        <f t="shared" si="2"/>
        <v>231.58</v>
      </c>
      <c r="E25" s="8">
        <f t="shared" si="3"/>
        <v>7.105986612680848E-05</v>
      </c>
      <c r="F25" s="8">
        <f t="shared" si="4"/>
        <v>0.29188671397421195</v>
      </c>
      <c r="G25" s="65">
        <v>446.51</v>
      </c>
      <c r="H25" s="65">
        <v>787.12</v>
      </c>
      <c r="I25" s="65">
        <v>211.5</v>
      </c>
      <c r="J25" s="65">
        <v>231.58</v>
      </c>
      <c r="K25" s="65">
        <v>0.09</v>
      </c>
      <c r="L25" s="65">
        <v>6.27</v>
      </c>
      <c r="M25" s="65"/>
      <c r="N25" s="65"/>
    </row>
    <row r="26" spans="1:14" s="62" customFormat="1" ht="11.25">
      <c r="A26" s="64" t="s">
        <v>200</v>
      </c>
      <c r="B26" s="73">
        <f t="shared" si="0"/>
        <v>1905.43</v>
      </c>
      <c r="C26" s="8">
        <f t="shared" si="1"/>
        <v>0.0004484243986994487</v>
      </c>
      <c r="D26" s="73">
        <f t="shared" si="2"/>
        <v>1454.71</v>
      </c>
      <c r="E26" s="8">
        <f t="shared" si="3"/>
        <v>0.0004463748935716796</v>
      </c>
      <c r="F26" s="8">
        <f t="shared" si="4"/>
        <v>0.7634549681699144</v>
      </c>
      <c r="G26" s="65">
        <v>53.37</v>
      </c>
      <c r="H26" s="65">
        <v>24.27</v>
      </c>
      <c r="I26" s="65">
        <v>181.13</v>
      </c>
      <c r="J26" s="65">
        <v>199.75</v>
      </c>
      <c r="K26" s="65">
        <v>5891.87</v>
      </c>
      <c r="L26" s="65">
        <v>1881.16</v>
      </c>
      <c r="M26" s="65">
        <v>5962.56</v>
      </c>
      <c r="N26" s="65">
        <v>1254.96</v>
      </c>
    </row>
    <row r="27" spans="1:14" s="62" customFormat="1" ht="11.25">
      <c r="A27" s="64" t="s">
        <v>345</v>
      </c>
      <c r="B27" s="73">
        <f t="shared" si="0"/>
        <v>0</v>
      </c>
      <c r="C27" s="8">
        <f t="shared" si="1"/>
        <v>0</v>
      </c>
      <c r="D27" s="73">
        <f t="shared" si="2"/>
        <v>0.06</v>
      </c>
      <c r="E27" s="8">
        <f t="shared" si="3"/>
        <v>1.8410881628847517E-08</v>
      </c>
      <c r="F27" s="8"/>
      <c r="G27" s="65"/>
      <c r="H27" s="65"/>
      <c r="I27" s="65">
        <v>0</v>
      </c>
      <c r="J27" s="65">
        <v>0.06</v>
      </c>
      <c r="K27" s="65"/>
      <c r="L27" s="65"/>
      <c r="M27" s="65"/>
      <c r="N27" s="65"/>
    </row>
    <row r="28" spans="1:14" s="62" customFormat="1" ht="11.25">
      <c r="A28" s="64" t="s">
        <v>205</v>
      </c>
      <c r="B28" s="73">
        <f t="shared" si="0"/>
        <v>3537.17</v>
      </c>
      <c r="C28" s="8">
        <f t="shared" si="1"/>
        <v>0.0008324385206214497</v>
      </c>
      <c r="D28" s="73">
        <f t="shared" si="2"/>
        <v>1936.63</v>
      </c>
      <c r="E28" s="8">
        <f t="shared" si="3"/>
        <v>0.0005942510948145829</v>
      </c>
      <c r="F28" s="8">
        <f t="shared" si="4"/>
        <v>0.5475083187972306</v>
      </c>
      <c r="G28" s="65">
        <v>153.43</v>
      </c>
      <c r="H28" s="65">
        <v>3537.17</v>
      </c>
      <c r="I28" s="65">
        <v>120.97</v>
      </c>
      <c r="J28" s="65">
        <v>1911.38</v>
      </c>
      <c r="K28" s="65"/>
      <c r="L28" s="65"/>
      <c r="M28" s="65">
        <v>40.72</v>
      </c>
      <c r="N28" s="65">
        <v>25.25</v>
      </c>
    </row>
    <row r="29" spans="1:14" s="62" customFormat="1" ht="11.25">
      <c r="A29" s="64" t="s">
        <v>288</v>
      </c>
      <c r="B29" s="73">
        <f t="shared" si="0"/>
        <v>0.88</v>
      </c>
      <c r="C29" s="8">
        <f t="shared" si="1"/>
        <v>2.0709943207334556E-07</v>
      </c>
      <c r="D29" s="73">
        <f t="shared" si="2"/>
        <v>0.17</v>
      </c>
      <c r="E29" s="8">
        <f t="shared" si="3"/>
        <v>5.2164164615067974E-08</v>
      </c>
      <c r="F29" s="8">
        <f t="shared" si="4"/>
        <v>0.1931818181818182</v>
      </c>
      <c r="G29" s="65">
        <v>0.41</v>
      </c>
      <c r="H29" s="65">
        <v>0.88</v>
      </c>
      <c r="I29" s="65">
        <v>0.06</v>
      </c>
      <c r="J29" s="65">
        <v>0.17</v>
      </c>
      <c r="K29" s="65"/>
      <c r="L29" s="65"/>
      <c r="M29" s="65"/>
      <c r="N29" s="65"/>
    </row>
    <row r="30" spans="1:14" s="62" customFormat="1" ht="11.25">
      <c r="A30" s="64" t="s">
        <v>309</v>
      </c>
      <c r="B30" s="73">
        <f t="shared" si="0"/>
        <v>51.59</v>
      </c>
      <c r="C30" s="8">
        <f t="shared" si="1"/>
        <v>1.2141204205299884E-05</v>
      </c>
      <c r="D30" s="73">
        <f t="shared" si="2"/>
        <v>48.46</v>
      </c>
      <c r="E30" s="8">
        <f t="shared" si="3"/>
        <v>1.4869855395565847E-05</v>
      </c>
      <c r="F30" s="8">
        <f t="shared" si="4"/>
        <v>0.9393293273890289</v>
      </c>
      <c r="G30" s="65">
        <v>0.01</v>
      </c>
      <c r="H30" s="65">
        <v>0.02</v>
      </c>
      <c r="I30" s="65"/>
      <c r="J30" s="65"/>
      <c r="K30" s="65">
        <v>49.26</v>
      </c>
      <c r="L30" s="65">
        <v>51.57</v>
      </c>
      <c r="M30" s="65">
        <v>59.61</v>
      </c>
      <c r="N30" s="65">
        <v>48.46</v>
      </c>
    </row>
    <row r="31" spans="1:14" s="62" customFormat="1" ht="11.25">
      <c r="A31" s="64" t="s">
        <v>206</v>
      </c>
      <c r="B31" s="73">
        <f t="shared" si="0"/>
        <v>14439.470000000001</v>
      </c>
      <c r="C31" s="8">
        <f t="shared" si="1"/>
        <v>0.003398188677772854</v>
      </c>
      <c r="D31" s="73">
        <f t="shared" si="2"/>
        <v>17459.73</v>
      </c>
      <c r="E31" s="8">
        <f t="shared" si="3"/>
        <v>0.005357483705027298</v>
      </c>
      <c r="F31" s="8">
        <f t="shared" si="4"/>
        <v>1.2091669569589465</v>
      </c>
      <c r="G31" s="65">
        <v>1428.52</v>
      </c>
      <c r="H31" s="65">
        <v>7822.35</v>
      </c>
      <c r="I31" s="65">
        <v>937.41</v>
      </c>
      <c r="J31" s="65">
        <v>4878.39</v>
      </c>
      <c r="K31" s="65">
        <v>854.87</v>
      </c>
      <c r="L31" s="65">
        <v>6617.12</v>
      </c>
      <c r="M31" s="65">
        <v>919.93</v>
      </c>
      <c r="N31" s="65">
        <v>12581.34</v>
      </c>
    </row>
    <row r="32" spans="1:14" s="62" customFormat="1" ht="11.25">
      <c r="A32" s="64" t="s">
        <v>209</v>
      </c>
      <c r="B32" s="73">
        <f t="shared" si="0"/>
        <v>18313.07</v>
      </c>
      <c r="C32" s="8">
        <f t="shared" si="1"/>
        <v>0.004309802723317525</v>
      </c>
      <c r="D32" s="73">
        <f t="shared" si="2"/>
        <v>12520.68</v>
      </c>
      <c r="E32" s="8">
        <f t="shared" si="3"/>
        <v>0.003841945956544643</v>
      </c>
      <c r="F32" s="8">
        <f t="shared" si="4"/>
        <v>0.6837018588363393</v>
      </c>
      <c r="G32" s="65">
        <v>1413.39</v>
      </c>
      <c r="H32" s="65">
        <v>11894.12</v>
      </c>
      <c r="I32" s="65">
        <v>513.14</v>
      </c>
      <c r="J32" s="65">
        <v>7281.96</v>
      </c>
      <c r="K32" s="65">
        <v>5383.95</v>
      </c>
      <c r="L32" s="65">
        <v>6418.95</v>
      </c>
      <c r="M32" s="65">
        <v>4999.86</v>
      </c>
      <c r="N32" s="65">
        <v>5238.72</v>
      </c>
    </row>
    <row r="33" spans="1:14" s="62" customFormat="1" ht="11.25">
      <c r="A33" s="64" t="s">
        <v>364</v>
      </c>
      <c r="B33" s="73">
        <f t="shared" si="0"/>
        <v>0.36</v>
      </c>
      <c r="C33" s="8">
        <f t="shared" si="1"/>
        <v>8.472249493909591E-08</v>
      </c>
      <c r="D33" s="73">
        <f t="shared" si="2"/>
        <v>0</v>
      </c>
      <c r="E33" s="8">
        <f t="shared" si="3"/>
        <v>0</v>
      </c>
      <c r="F33" s="8">
        <f t="shared" si="4"/>
        <v>0</v>
      </c>
      <c r="G33" s="65">
        <v>0</v>
      </c>
      <c r="H33" s="65">
        <v>0.36</v>
      </c>
      <c r="I33" s="65"/>
      <c r="J33" s="65"/>
      <c r="K33" s="65"/>
      <c r="L33" s="65"/>
      <c r="M33" s="65"/>
      <c r="N33" s="65"/>
    </row>
    <row r="34" spans="1:14" s="62" customFormat="1" ht="11.25">
      <c r="A34" s="64" t="s">
        <v>113</v>
      </c>
      <c r="B34" s="73">
        <f t="shared" si="0"/>
        <v>607.99</v>
      </c>
      <c r="C34" s="8">
        <f t="shared" si="1"/>
        <v>0.000143084526938947</v>
      </c>
      <c r="D34" s="73">
        <f t="shared" si="2"/>
        <v>726.05</v>
      </c>
      <c r="E34" s="8">
        <f t="shared" si="3"/>
        <v>0.00022278701011041235</v>
      </c>
      <c r="F34" s="8">
        <f t="shared" si="4"/>
        <v>1.194180825342522</v>
      </c>
      <c r="G34" s="65">
        <v>34.05</v>
      </c>
      <c r="H34" s="65">
        <v>130.65</v>
      </c>
      <c r="I34" s="65">
        <v>11.92</v>
      </c>
      <c r="J34" s="65">
        <v>44.65</v>
      </c>
      <c r="K34" s="65">
        <v>547</v>
      </c>
      <c r="L34" s="65">
        <v>477.34</v>
      </c>
      <c r="M34" s="65">
        <v>723</v>
      </c>
      <c r="N34" s="65">
        <v>681.4</v>
      </c>
    </row>
    <row r="35" spans="1:14" s="62" customFormat="1" ht="11.25">
      <c r="A35" s="64" t="s">
        <v>365</v>
      </c>
      <c r="B35" s="73">
        <f t="shared" si="0"/>
        <v>3.8</v>
      </c>
      <c r="C35" s="8">
        <f t="shared" si="1"/>
        <v>8.942930021349012E-07</v>
      </c>
      <c r="D35" s="73">
        <f t="shared" si="2"/>
        <v>0</v>
      </c>
      <c r="E35" s="8">
        <f t="shared" si="3"/>
        <v>0</v>
      </c>
      <c r="F35" s="8">
        <f t="shared" si="4"/>
        <v>0</v>
      </c>
      <c r="G35" s="65">
        <v>0.12</v>
      </c>
      <c r="H35" s="65">
        <v>3.8</v>
      </c>
      <c r="I35" s="65"/>
      <c r="J35" s="65"/>
      <c r="K35" s="65"/>
      <c r="L35" s="65"/>
      <c r="M35" s="65"/>
      <c r="N35" s="65"/>
    </row>
    <row r="36" spans="1:14" s="62" customFormat="1" ht="11.25">
      <c r="A36" s="64" t="s">
        <v>207</v>
      </c>
      <c r="B36" s="73">
        <f t="shared" si="0"/>
        <v>287.23</v>
      </c>
      <c r="C36" s="8">
        <f t="shared" si="1"/>
        <v>6.759678394821256E-05</v>
      </c>
      <c r="D36" s="73">
        <f t="shared" si="2"/>
        <v>2780.16</v>
      </c>
      <c r="E36" s="8">
        <f t="shared" si="3"/>
        <v>0.0008530866111542786</v>
      </c>
      <c r="F36" s="8">
        <f t="shared" si="4"/>
        <v>9.679211781499147</v>
      </c>
      <c r="G36" s="65">
        <v>10.66</v>
      </c>
      <c r="H36" s="65">
        <v>287.23</v>
      </c>
      <c r="I36" s="65">
        <v>182.23</v>
      </c>
      <c r="J36" s="65">
        <v>2780.16</v>
      </c>
      <c r="K36" s="65"/>
      <c r="L36" s="65"/>
      <c r="M36" s="65"/>
      <c r="N36" s="65"/>
    </row>
    <row r="37" spans="1:14" s="62" customFormat="1" ht="11.25">
      <c r="A37" s="64" t="s">
        <v>333</v>
      </c>
      <c r="B37" s="73">
        <f t="shared" si="0"/>
        <v>33.35</v>
      </c>
      <c r="C37" s="8">
        <f t="shared" si="1"/>
        <v>7.848597795052358E-06</v>
      </c>
      <c r="D37" s="73">
        <f t="shared" si="2"/>
        <v>12.4</v>
      </c>
      <c r="E37" s="8">
        <f t="shared" si="3"/>
        <v>3.8049155366284877E-06</v>
      </c>
      <c r="F37" s="8">
        <f t="shared" si="4"/>
        <v>0.37181409295352325</v>
      </c>
      <c r="G37" s="65">
        <v>3.91</v>
      </c>
      <c r="H37" s="65">
        <v>33.35</v>
      </c>
      <c r="I37" s="65">
        <v>2.29</v>
      </c>
      <c r="J37" s="65">
        <v>12.4</v>
      </c>
      <c r="K37" s="65"/>
      <c r="L37" s="65"/>
      <c r="M37" s="65"/>
      <c r="N37" s="65"/>
    </row>
    <row r="38" spans="1:14" s="62" customFormat="1" ht="11.25">
      <c r="A38" s="64" t="s">
        <v>367</v>
      </c>
      <c r="B38" s="73">
        <f t="shared" si="0"/>
        <v>3.52</v>
      </c>
      <c r="C38" s="8">
        <f t="shared" si="1"/>
        <v>8.283977282933822E-07</v>
      </c>
      <c r="D38" s="73">
        <f t="shared" si="2"/>
        <v>0</v>
      </c>
      <c r="E38" s="8">
        <f t="shared" si="3"/>
        <v>0</v>
      </c>
      <c r="F38" s="8">
        <f t="shared" si="4"/>
        <v>0</v>
      </c>
      <c r="G38" s="65"/>
      <c r="H38" s="65"/>
      <c r="I38" s="65"/>
      <c r="J38" s="65"/>
      <c r="K38" s="65">
        <v>0.16</v>
      </c>
      <c r="L38" s="65">
        <v>3.52</v>
      </c>
      <c r="M38" s="65"/>
      <c r="N38" s="65"/>
    </row>
    <row r="39" spans="1:14" s="62" customFormat="1" ht="11.25">
      <c r="A39" s="64" t="s">
        <v>363</v>
      </c>
      <c r="B39" s="73">
        <f t="shared" si="0"/>
        <v>0</v>
      </c>
      <c r="C39" s="8">
        <f t="shared" si="1"/>
        <v>0</v>
      </c>
      <c r="D39" s="73">
        <f t="shared" si="2"/>
        <v>0.01</v>
      </c>
      <c r="E39" s="8">
        <f t="shared" si="3"/>
        <v>3.0684802714745866E-09</v>
      </c>
      <c r="F39" s="8"/>
      <c r="G39" s="65"/>
      <c r="H39" s="65"/>
      <c r="I39" s="65">
        <v>0</v>
      </c>
      <c r="J39" s="65">
        <v>0.01</v>
      </c>
      <c r="K39" s="65"/>
      <c r="L39" s="65"/>
      <c r="M39" s="65"/>
      <c r="N39" s="65"/>
    </row>
    <row r="40" spans="1:14" s="62" customFormat="1" ht="11.25">
      <c r="A40" s="64" t="s">
        <v>131</v>
      </c>
      <c r="B40" s="73">
        <f t="shared" si="0"/>
        <v>846748.65</v>
      </c>
      <c r="C40" s="8">
        <f t="shared" si="1"/>
        <v>0.19927405059530917</v>
      </c>
      <c r="D40" s="73">
        <f t="shared" si="2"/>
        <v>1000003.1399999999</v>
      </c>
      <c r="E40" s="8">
        <f t="shared" si="3"/>
        <v>0.3068489906502639</v>
      </c>
      <c r="F40" s="8">
        <f t="shared" si="4"/>
        <v>1.1809917146014934</v>
      </c>
      <c r="G40" s="65">
        <v>961.43</v>
      </c>
      <c r="H40" s="65">
        <v>13518.84</v>
      </c>
      <c r="I40" s="65">
        <v>608.21</v>
      </c>
      <c r="J40" s="65">
        <v>10045.82</v>
      </c>
      <c r="K40" s="65">
        <v>489.8</v>
      </c>
      <c r="L40" s="65">
        <v>833229.81</v>
      </c>
      <c r="M40" s="65">
        <v>55.74</v>
      </c>
      <c r="N40" s="65">
        <v>989957.32</v>
      </c>
    </row>
    <row r="41" spans="1:14" s="62" customFormat="1" ht="11.25">
      <c r="A41" s="64" t="s">
        <v>228</v>
      </c>
      <c r="B41" s="73">
        <f t="shared" si="0"/>
        <v>1756.3</v>
      </c>
      <c r="C41" s="8">
        <f t="shared" si="1"/>
        <v>0.0004133281051709282</v>
      </c>
      <c r="D41" s="73">
        <f t="shared" si="2"/>
        <v>2966.9700000000003</v>
      </c>
      <c r="E41" s="8">
        <f t="shared" si="3"/>
        <v>0.0009104088911056954</v>
      </c>
      <c r="F41" s="8">
        <f t="shared" si="4"/>
        <v>1.6893298411433129</v>
      </c>
      <c r="G41" s="65">
        <v>107.3</v>
      </c>
      <c r="H41" s="65">
        <v>1681.83</v>
      </c>
      <c r="I41" s="65">
        <v>368.1</v>
      </c>
      <c r="J41" s="65">
        <v>2673.76</v>
      </c>
      <c r="K41" s="65">
        <v>0.17</v>
      </c>
      <c r="L41" s="65">
        <v>74.47</v>
      </c>
      <c r="M41" s="65">
        <v>15.26</v>
      </c>
      <c r="N41" s="65">
        <v>293.21</v>
      </c>
    </row>
    <row r="42" spans="1:14" s="62" customFormat="1" ht="11.25">
      <c r="A42" s="64" t="s">
        <v>354</v>
      </c>
      <c r="B42" s="73">
        <f t="shared" si="0"/>
        <v>1.76</v>
      </c>
      <c r="C42" s="8">
        <f t="shared" si="1"/>
        <v>4.141988641466911E-07</v>
      </c>
      <c r="D42" s="73">
        <f t="shared" si="2"/>
        <v>5.46</v>
      </c>
      <c r="E42" s="8">
        <f t="shared" si="3"/>
        <v>1.6753902282251242E-06</v>
      </c>
      <c r="F42" s="8">
        <f t="shared" si="4"/>
        <v>3.102272727272727</v>
      </c>
      <c r="G42" s="65">
        <v>0.18</v>
      </c>
      <c r="H42" s="65">
        <v>1.76</v>
      </c>
      <c r="I42" s="65"/>
      <c r="J42" s="65"/>
      <c r="K42" s="65"/>
      <c r="L42" s="65"/>
      <c r="M42" s="65">
        <v>0.02</v>
      </c>
      <c r="N42" s="65">
        <v>5.46</v>
      </c>
    </row>
    <row r="43" spans="1:14" s="62" customFormat="1" ht="11.25">
      <c r="A43" s="64" t="s">
        <v>374</v>
      </c>
      <c r="B43" s="73">
        <f t="shared" si="0"/>
        <v>0</v>
      </c>
      <c r="C43" s="8">
        <f t="shared" si="1"/>
        <v>0</v>
      </c>
      <c r="D43" s="73">
        <f t="shared" si="2"/>
        <v>0.19</v>
      </c>
      <c r="E43" s="8">
        <f t="shared" si="3"/>
        <v>5.8301125158017143E-08</v>
      </c>
      <c r="F43" s="8"/>
      <c r="G43" s="65"/>
      <c r="H43" s="65"/>
      <c r="I43" s="65">
        <v>0.04</v>
      </c>
      <c r="J43" s="65">
        <v>0.19</v>
      </c>
      <c r="K43" s="65"/>
      <c r="L43" s="65"/>
      <c r="M43" s="65"/>
      <c r="N43" s="65"/>
    </row>
    <row r="44" spans="1:14" s="62" customFormat="1" ht="11.25">
      <c r="A44" s="64" t="s">
        <v>258</v>
      </c>
      <c r="B44" s="73">
        <f t="shared" si="0"/>
        <v>8500.84</v>
      </c>
      <c r="C44" s="8">
        <f t="shared" si="1"/>
        <v>0.002000589927439067</v>
      </c>
      <c r="D44" s="73">
        <f t="shared" si="2"/>
        <v>5897.21</v>
      </c>
      <c r="E44" s="8">
        <f t="shared" si="3"/>
        <v>0.0018095472541742646</v>
      </c>
      <c r="F44" s="8">
        <f t="shared" si="4"/>
        <v>0.693720855821307</v>
      </c>
      <c r="G44" s="65">
        <v>1179.31</v>
      </c>
      <c r="H44" s="65">
        <v>7214.39</v>
      </c>
      <c r="I44" s="65">
        <v>874.91</v>
      </c>
      <c r="J44" s="65">
        <v>4824.26</v>
      </c>
      <c r="K44" s="65">
        <v>1473.79</v>
      </c>
      <c r="L44" s="65">
        <v>1286.45</v>
      </c>
      <c r="M44" s="65">
        <v>543.19</v>
      </c>
      <c r="N44" s="65">
        <v>1072.95</v>
      </c>
    </row>
    <row r="45" spans="1:14" s="62" customFormat="1" ht="11.25">
      <c r="A45" s="64" t="s">
        <v>289</v>
      </c>
      <c r="B45" s="73">
        <f t="shared" si="0"/>
        <v>2.21</v>
      </c>
      <c r="C45" s="8">
        <f t="shared" si="1"/>
        <v>5.20101982820561E-07</v>
      </c>
      <c r="D45" s="73">
        <f t="shared" si="2"/>
        <v>0.93</v>
      </c>
      <c r="E45" s="8">
        <f t="shared" si="3"/>
        <v>2.853686652471366E-07</v>
      </c>
      <c r="F45" s="8">
        <f t="shared" si="4"/>
        <v>0.42081447963800905</v>
      </c>
      <c r="G45" s="65">
        <v>0.5</v>
      </c>
      <c r="H45" s="65">
        <v>2.21</v>
      </c>
      <c r="I45" s="65">
        <v>0.16</v>
      </c>
      <c r="J45" s="65">
        <v>0.93</v>
      </c>
      <c r="K45" s="65"/>
      <c r="L45" s="65"/>
      <c r="M45" s="65"/>
      <c r="N45" s="65"/>
    </row>
    <row r="46" spans="1:14" s="62" customFormat="1" ht="11.25">
      <c r="A46" s="64" t="s">
        <v>375</v>
      </c>
      <c r="B46" s="73">
        <f t="shared" si="0"/>
        <v>0.53</v>
      </c>
      <c r="C46" s="8">
        <f t="shared" si="1"/>
        <v>1.2473033977144676E-07</v>
      </c>
      <c r="D46" s="73">
        <f t="shared" si="2"/>
        <v>0</v>
      </c>
      <c r="E46" s="8">
        <f t="shared" si="3"/>
        <v>0</v>
      </c>
      <c r="F46" s="8">
        <f t="shared" si="4"/>
        <v>0</v>
      </c>
      <c r="G46" s="65">
        <v>0.06</v>
      </c>
      <c r="H46" s="65">
        <v>0.53</v>
      </c>
      <c r="I46" s="65"/>
      <c r="J46" s="65"/>
      <c r="K46" s="65"/>
      <c r="L46" s="65"/>
      <c r="M46" s="65"/>
      <c r="N46" s="65"/>
    </row>
    <row r="47" spans="1:14" s="62" customFormat="1" ht="11.25">
      <c r="A47" s="64" t="s">
        <v>334</v>
      </c>
      <c r="B47" s="73">
        <f t="shared" si="0"/>
        <v>7.65</v>
      </c>
      <c r="C47" s="8">
        <f t="shared" si="1"/>
        <v>1.800353017455788E-06</v>
      </c>
      <c r="D47" s="73">
        <f t="shared" si="2"/>
        <v>0</v>
      </c>
      <c r="E47" s="8">
        <f t="shared" si="3"/>
        <v>0</v>
      </c>
      <c r="F47" s="8">
        <f t="shared" si="4"/>
        <v>0</v>
      </c>
      <c r="G47" s="65">
        <v>1.39</v>
      </c>
      <c r="H47" s="65">
        <v>7.65</v>
      </c>
      <c r="I47" s="65"/>
      <c r="J47" s="65"/>
      <c r="K47" s="65"/>
      <c r="L47" s="65"/>
      <c r="M47" s="65"/>
      <c r="N47" s="65"/>
    </row>
    <row r="48" spans="1:14" s="62" customFormat="1" ht="11.25">
      <c r="A48" s="64" t="s">
        <v>314</v>
      </c>
      <c r="B48" s="73">
        <f t="shared" si="0"/>
        <v>5.31</v>
      </c>
      <c r="C48" s="8">
        <f t="shared" si="1"/>
        <v>1.2496568003516646E-06</v>
      </c>
      <c r="D48" s="73">
        <f t="shared" si="2"/>
        <v>41.85</v>
      </c>
      <c r="E48" s="8">
        <f t="shared" si="3"/>
        <v>1.2841589936121146E-05</v>
      </c>
      <c r="F48" s="8">
        <f t="shared" si="4"/>
        <v>7.881355932203391</v>
      </c>
      <c r="G48" s="65">
        <v>0.27</v>
      </c>
      <c r="H48" s="65">
        <v>5.31</v>
      </c>
      <c r="I48" s="65">
        <v>78.23</v>
      </c>
      <c r="J48" s="65">
        <v>41.85</v>
      </c>
      <c r="K48" s="65"/>
      <c r="L48" s="65"/>
      <c r="M48" s="65"/>
      <c r="N48" s="65"/>
    </row>
    <row r="49" spans="1:14" s="62" customFormat="1" ht="11.25">
      <c r="A49" s="64" t="s">
        <v>225</v>
      </c>
      <c r="B49" s="73">
        <f t="shared" si="0"/>
        <v>73576.17</v>
      </c>
      <c r="C49" s="8">
        <f t="shared" si="1"/>
        <v>0.017315435251286277</v>
      </c>
      <c r="D49" s="73">
        <f t="shared" si="2"/>
        <v>57577.1</v>
      </c>
      <c r="E49" s="8">
        <f t="shared" si="3"/>
        <v>0.01766741954387194</v>
      </c>
      <c r="F49" s="8">
        <f t="shared" si="4"/>
        <v>0.7825509264752433</v>
      </c>
      <c r="G49" s="65">
        <v>17586.92</v>
      </c>
      <c r="H49" s="65">
        <v>64976.63</v>
      </c>
      <c r="I49" s="65">
        <v>10069.55</v>
      </c>
      <c r="J49" s="65">
        <v>44476.82</v>
      </c>
      <c r="K49" s="65">
        <v>3282.31</v>
      </c>
      <c r="L49" s="65">
        <v>8599.54</v>
      </c>
      <c r="M49" s="65">
        <v>2171.69</v>
      </c>
      <c r="N49" s="65">
        <v>13100.28</v>
      </c>
    </row>
    <row r="50" spans="1:14" s="62" customFormat="1" ht="11.25">
      <c r="A50" s="64" t="s">
        <v>346</v>
      </c>
      <c r="B50" s="73">
        <f t="shared" si="0"/>
        <v>0.45</v>
      </c>
      <c r="C50" s="8">
        <f t="shared" si="1"/>
        <v>1.059031186738699E-07</v>
      </c>
      <c r="D50" s="73">
        <f t="shared" si="2"/>
        <v>7.4</v>
      </c>
      <c r="E50" s="8">
        <f t="shared" si="3"/>
        <v>2.270675400891194E-06</v>
      </c>
      <c r="F50" s="8">
        <f t="shared" si="4"/>
        <v>16.444444444444446</v>
      </c>
      <c r="G50" s="65">
        <v>0.01</v>
      </c>
      <c r="H50" s="65">
        <v>0.45</v>
      </c>
      <c r="I50" s="65">
        <v>0.74</v>
      </c>
      <c r="J50" s="65">
        <v>7.4</v>
      </c>
      <c r="K50" s="65"/>
      <c r="L50" s="65"/>
      <c r="M50" s="65"/>
      <c r="N50" s="65"/>
    </row>
    <row r="51" spans="1:14" s="62" customFormat="1" ht="11.25">
      <c r="A51" s="64" t="s">
        <v>227</v>
      </c>
      <c r="B51" s="73">
        <f t="shared" si="0"/>
        <v>2033.8500000000001</v>
      </c>
      <c r="C51" s="8">
        <f t="shared" si="1"/>
        <v>0.000478646795366334</v>
      </c>
      <c r="D51" s="73">
        <f t="shared" si="2"/>
        <v>2022.7800000000002</v>
      </c>
      <c r="E51" s="8">
        <f t="shared" si="3"/>
        <v>0.0006206860523533365</v>
      </c>
      <c r="F51" s="8">
        <f t="shared" si="4"/>
        <v>0.9945571207316174</v>
      </c>
      <c r="G51" s="65">
        <v>76.41</v>
      </c>
      <c r="H51" s="65">
        <v>1123.13</v>
      </c>
      <c r="I51" s="65">
        <v>122.61</v>
      </c>
      <c r="J51" s="65">
        <v>1045.39</v>
      </c>
      <c r="K51" s="65">
        <v>565.04</v>
      </c>
      <c r="L51" s="65">
        <v>910.72</v>
      </c>
      <c r="M51" s="65">
        <v>1028.47</v>
      </c>
      <c r="N51" s="65">
        <v>977.39</v>
      </c>
    </row>
    <row r="52" spans="1:14" s="62" customFormat="1" ht="11.25">
      <c r="A52" s="64" t="s">
        <v>226</v>
      </c>
      <c r="B52" s="73">
        <f t="shared" si="0"/>
        <v>2246.97</v>
      </c>
      <c r="C52" s="8">
        <f t="shared" si="1"/>
        <v>0.0005288025123702787</v>
      </c>
      <c r="D52" s="73">
        <f t="shared" si="2"/>
        <v>7804.85</v>
      </c>
      <c r="E52" s="8">
        <f t="shared" si="3"/>
        <v>0.0023949028246818427</v>
      </c>
      <c r="F52" s="8">
        <f t="shared" si="4"/>
        <v>3.4734998687120884</v>
      </c>
      <c r="G52" s="65">
        <v>46.07</v>
      </c>
      <c r="H52" s="65">
        <v>1681.33</v>
      </c>
      <c r="I52" s="65">
        <v>68.95</v>
      </c>
      <c r="J52" s="65">
        <v>2613.22</v>
      </c>
      <c r="K52" s="65">
        <v>169.98</v>
      </c>
      <c r="L52" s="65">
        <v>565.64</v>
      </c>
      <c r="M52" s="65">
        <v>82.25</v>
      </c>
      <c r="N52" s="65">
        <v>5191.63</v>
      </c>
    </row>
    <row r="53" spans="1:14" s="62" customFormat="1" ht="11.25">
      <c r="A53" s="64" t="s">
        <v>224</v>
      </c>
      <c r="B53" s="73">
        <f t="shared" si="0"/>
        <v>8689.14</v>
      </c>
      <c r="C53" s="8">
        <f t="shared" si="1"/>
        <v>0.0020449044990974883</v>
      </c>
      <c r="D53" s="73">
        <f t="shared" si="2"/>
        <v>13474.990000000002</v>
      </c>
      <c r="E53" s="8">
        <f t="shared" si="3"/>
        <v>0.004134774097331735</v>
      </c>
      <c r="F53" s="8">
        <f t="shared" si="4"/>
        <v>1.5507852330610397</v>
      </c>
      <c r="G53" s="65">
        <v>1714.77</v>
      </c>
      <c r="H53" s="65">
        <v>5741.56</v>
      </c>
      <c r="I53" s="65">
        <v>2650.84</v>
      </c>
      <c r="J53" s="65">
        <v>8712.02</v>
      </c>
      <c r="K53" s="65">
        <v>4809.37</v>
      </c>
      <c r="L53" s="65">
        <v>2947.58</v>
      </c>
      <c r="M53" s="65">
        <v>21243.17</v>
      </c>
      <c r="N53" s="65">
        <v>4762.97</v>
      </c>
    </row>
    <row r="54" spans="1:14" s="62" customFormat="1" ht="11.25">
      <c r="A54" s="64" t="s">
        <v>219</v>
      </c>
      <c r="B54" s="73">
        <f t="shared" si="0"/>
        <v>2120.68</v>
      </c>
      <c r="C54" s="8">
        <f t="shared" si="1"/>
        <v>0.0004990813904651164</v>
      </c>
      <c r="D54" s="73">
        <f t="shared" si="2"/>
        <v>2852.6299999999997</v>
      </c>
      <c r="E54" s="8">
        <f t="shared" si="3"/>
        <v>0.0008753238876816549</v>
      </c>
      <c r="F54" s="8">
        <f t="shared" si="4"/>
        <v>1.345148725880378</v>
      </c>
      <c r="G54" s="65">
        <v>76.92</v>
      </c>
      <c r="H54" s="65">
        <v>2088.6</v>
      </c>
      <c r="I54" s="65">
        <v>121.81</v>
      </c>
      <c r="J54" s="65">
        <v>2817.89</v>
      </c>
      <c r="K54" s="65">
        <v>0.29</v>
      </c>
      <c r="L54" s="65">
        <v>32.08</v>
      </c>
      <c r="M54" s="65">
        <v>0.17</v>
      </c>
      <c r="N54" s="65">
        <v>34.74</v>
      </c>
    </row>
    <row r="55" spans="1:14" s="62" customFormat="1" ht="11.25">
      <c r="A55" s="64" t="s">
        <v>335</v>
      </c>
      <c r="B55" s="73">
        <f t="shared" si="0"/>
        <v>65.32</v>
      </c>
      <c r="C55" s="8">
        <f t="shared" si="1"/>
        <v>1.5372426026171512E-05</v>
      </c>
      <c r="D55" s="73">
        <f t="shared" si="2"/>
        <v>57.57</v>
      </c>
      <c r="E55" s="8">
        <f t="shared" si="3"/>
        <v>1.7665240922879196E-05</v>
      </c>
      <c r="F55" s="8">
        <f t="shared" si="4"/>
        <v>0.8813533374157992</v>
      </c>
      <c r="G55" s="65">
        <v>48.09</v>
      </c>
      <c r="H55" s="65">
        <v>65.32</v>
      </c>
      <c r="I55" s="65">
        <v>49.64</v>
      </c>
      <c r="J55" s="65">
        <v>57.57</v>
      </c>
      <c r="K55" s="65"/>
      <c r="L55" s="65"/>
      <c r="M55" s="65"/>
      <c r="N55" s="65"/>
    </row>
    <row r="56" spans="1:14" s="62" customFormat="1" ht="11.25">
      <c r="A56" s="64" t="s">
        <v>178</v>
      </c>
      <c r="B56" s="73">
        <f t="shared" si="0"/>
        <v>134.52</v>
      </c>
      <c r="C56" s="8">
        <f t="shared" si="1"/>
        <v>3.1657972275575506E-05</v>
      </c>
      <c r="D56" s="73">
        <f t="shared" si="2"/>
        <v>19.38</v>
      </c>
      <c r="E56" s="8">
        <f t="shared" si="3"/>
        <v>5.946714766117748E-06</v>
      </c>
      <c r="F56" s="8">
        <f t="shared" si="4"/>
        <v>0.14406779661016947</v>
      </c>
      <c r="G56" s="65">
        <v>113.97</v>
      </c>
      <c r="H56" s="65">
        <v>134.52</v>
      </c>
      <c r="I56" s="65">
        <v>0.09</v>
      </c>
      <c r="J56" s="65">
        <v>19.38</v>
      </c>
      <c r="K56" s="65"/>
      <c r="L56" s="65"/>
      <c r="M56" s="65"/>
      <c r="N56" s="65"/>
    </row>
    <row r="57" spans="1:14" s="62" customFormat="1" ht="11.25">
      <c r="A57" s="64" t="s">
        <v>208</v>
      </c>
      <c r="B57" s="73">
        <f t="shared" si="0"/>
        <v>61951.53</v>
      </c>
      <c r="C57" s="8">
        <f t="shared" si="1"/>
        <v>0.01457968940803958</v>
      </c>
      <c r="D57" s="73">
        <f t="shared" si="2"/>
        <v>57079.38</v>
      </c>
      <c r="E57" s="8">
        <f t="shared" si="3"/>
        <v>0.017514695143800108</v>
      </c>
      <c r="F57" s="8">
        <f t="shared" si="4"/>
        <v>0.9213554532067246</v>
      </c>
      <c r="G57" s="65">
        <v>11324</v>
      </c>
      <c r="H57" s="65">
        <v>61951.53</v>
      </c>
      <c r="I57" s="65">
        <v>9364.06</v>
      </c>
      <c r="J57" s="65">
        <v>57079.38</v>
      </c>
      <c r="K57" s="65"/>
      <c r="L57" s="65"/>
      <c r="M57" s="65"/>
      <c r="N57" s="65"/>
    </row>
    <row r="58" spans="1:14" s="62" customFormat="1" ht="11.25">
      <c r="A58" s="64" t="s">
        <v>130</v>
      </c>
      <c r="B58" s="73">
        <f t="shared" si="0"/>
        <v>4297.67</v>
      </c>
      <c r="C58" s="8">
        <f t="shared" si="1"/>
        <v>0.0010114147911802899</v>
      </c>
      <c r="D58" s="73">
        <f t="shared" si="2"/>
        <v>4309.48</v>
      </c>
      <c r="E58" s="8">
        <f t="shared" si="3"/>
        <v>0.00132235543603143</v>
      </c>
      <c r="F58" s="8">
        <f t="shared" si="4"/>
        <v>1.0027480006608231</v>
      </c>
      <c r="G58" s="65">
        <v>216.15</v>
      </c>
      <c r="H58" s="65">
        <v>3936.65</v>
      </c>
      <c r="I58" s="65">
        <v>86.3</v>
      </c>
      <c r="J58" s="65">
        <v>3609.95</v>
      </c>
      <c r="K58" s="65">
        <v>383.49</v>
      </c>
      <c r="L58" s="65">
        <v>361.02</v>
      </c>
      <c r="M58" s="65">
        <v>130.04</v>
      </c>
      <c r="N58" s="65">
        <v>699.53</v>
      </c>
    </row>
    <row r="59" spans="1:14" s="62" customFormat="1" ht="11.25">
      <c r="A59" s="64" t="s">
        <v>357</v>
      </c>
      <c r="B59" s="73">
        <f t="shared" si="0"/>
        <v>0</v>
      </c>
      <c r="C59" s="8">
        <f t="shared" si="1"/>
        <v>0</v>
      </c>
      <c r="D59" s="73">
        <f t="shared" si="2"/>
        <v>0.47</v>
      </c>
      <c r="E59" s="8">
        <f t="shared" si="3"/>
        <v>1.4421857275930557E-07</v>
      </c>
      <c r="F59" s="8"/>
      <c r="G59" s="65"/>
      <c r="H59" s="65"/>
      <c r="I59" s="65">
        <v>0.02</v>
      </c>
      <c r="J59" s="65">
        <v>0.47</v>
      </c>
      <c r="K59" s="65"/>
      <c r="L59" s="65"/>
      <c r="M59" s="65"/>
      <c r="N59" s="65"/>
    </row>
    <row r="60" spans="1:14" s="62" customFormat="1" ht="11.25">
      <c r="A60" s="64" t="s">
        <v>233</v>
      </c>
      <c r="B60" s="73">
        <f t="shared" si="0"/>
        <v>2882.9700000000003</v>
      </c>
      <c r="C60" s="8">
        <f t="shared" si="1"/>
        <v>0.0006784789200960149</v>
      </c>
      <c r="D60" s="73">
        <f t="shared" si="2"/>
        <v>4494.87</v>
      </c>
      <c r="E60" s="8">
        <f t="shared" si="3"/>
        <v>0.0013792419917842975</v>
      </c>
      <c r="F60" s="8">
        <f t="shared" si="4"/>
        <v>1.5591109168669808</v>
      </c>
      <c r="G60" s="65">
        <v>160.14</v>
      </c>
      <c r="H60" s="65">
        <v>2864.21</v>
      </c>
      <c r="I60" s="65">
        <v>108.1</v>
      </c>
      <c r="J60" s="65">
        <v>4429.97</v>
      </c>
      <c r="K60" s="65">
        <v>0.02</v>
      </c>
      <c r="L60" s="65">
        <v>18.76</v>
      </c>
      <c r="M60" s="65">
        <v>1.13</v>
      </c>
      <c r="N60" s="65">
        <v>64.9</v>
      </c>
    </row>
    <row r="61" spans="1:14" s="62" customFormat="1" ht="11.25">
      <c r="A61" s="64" t="s">
        <v>229</v>
      </c>
      <c r="B61" s="73">
        <f t="shared" si="0"/>
        <v>45122.25</v>
      </c>
      <c r="C61" s="8">
        <f t="shared" si="1"/>
        <v>0.010619082214626723</v>
      </c>
      <c r="D61" s="73">
        <f t="shared" si="2"/>
        <v>48492.490000000005</v>
      </c>
      <c r="E61" s="8">
        <f t="shared" si="3"/>
        <v>0.01487982488796787</v>
      </c>
      <c r="F61" s="8">
        <f t="shared" si="4"/>
        <v>1.074691310827807</v>
      </c>
      <c r="G61" s="65">
        <v>5055.09</v>
      </c>
      <c r="H61" s="65">
        <v>42018.4</v>
      </c>
      <c r="I61" s="65">
        <v>4546.71</v>
      </c>
      <c r="J61" s="65">
        <v>41741.44</v>
      </c>
      <c r="K61" s="65">
        <v>1342.03</v>
      </c>
      <c r="L61" s="65">
        <v>3103.85</v>
      </c>
      <c r="M61" s="65">
        <v>1345.65</v>
      </c>
      <c r="N61" s="65">
        <v>6751.05</v>
      </c>
    </row>
    <row r="62" spans="1:14" s="62" customFormat="1" ht="11.25">
      <c r="A62" s="64" t="s">
        <v>230</v>
      </c>
      <c r="B62" s="73">
        <f t="shared" si="0"/>
        <v>2810.8500000000004</v>
      </c>
      <c r="C62" s="8">
        <f t="shared" si="1"/>
        <v>0.0006615061802765494</v>
      </c>
      <c r="D62" s="73">
        <f t="shared" si="2"/>
        <v>2085.27</v>
      </c>
      <c r="E62" s="8">
        <f t="shared" si="3"/>
        <v>0.0006398609855697811</v>
      </c>
      <c r="F62" s="8">
        <f t="shared" si="4"/>
        <v>0.7418645605421846</v>
      </c>
      <c r="G62" s="65">
        <v>1744.2</v>
      </c>
      <c r="H62" s="65">
        <v>2744.82</v>
      </c>
      <c r="I62" s="65">
        <v>1097.19</v>
      </c>
      <c r="J62" s="65">
        <v>1641.65</v>
      </c>
      <c r="K62" s="65">
        <v>592.68</v>
      </c>
      <c r="L62" s="65">
        <v>66.03</v>
      </c>
      <c r="M62" s="65">
        <v>397.49</v>
      </c>
      <c r="N62" s="65">
        <v>443.62</v>
      </c>
    </row>
    <row r="63" spans="1:14" s="62" customFormat="1" ht="11.25">
      <c r="A63" s="64" t="s">
        <v>278</v>
      </c>
      <c r="B63" s="73">
        <f t="shared" si="0"/>
        <v>4745.89</v>
      </c>
      <c r="C63" s="8">
        <f t="shared" si="1"/>
        <v>0.0011168990041847387</v>
      </c>
      <c r="D63" s="73">
        <f t="shared" si="2"/>
        <v>796.99</v>
      </c>
      <c r="E63" s="8">
        <f t="shared" si="3"/>
        <v>0.0002445548091562531</v>
      </c>
      <c r="F63" s="8">
        <f t="shared" si="4"/>
        <v>0.16793267437719794</v>
      </c>
      <c r="G63" s="65">
        <v>176.7</v>
      </c>
      <c r="H63" s="65">
        <v>4341.31</v>
      </c>
      <c r="I63" s="65">
        <v>46.81</v>
      </c>
      <c r="J63" s="65">
        <v>788.24</v>
      </c>
      <c r="K63" s="65">
        <v>4.59</v>
      </c>
      <c r="L63" s="65">
        <v>404.58</v>
      </c>
      <c r="M63" s="65">
        <v>2.01</v>
      </c>
      <c r="N63" s="65">
        <v>8.75</v>
      </c>
    </row>
    <row r="64" spans="1:14" s="62" customFormat="1" ht="11.25">
      <c r="A64" s="64" t="s">
        <v>134</v>
      </c>
      <c r="B64" s="73">
        <f t="shared" si="0"/>
        <v>3861.83</v>
      </c>
      <c r="C64" s="8">
        <f t="shared" si="1"/>
        <v>0.000908844090640691</v>
      </c>
      <c r="D64" s="73">
        <f t="shared" si="2"/>
        <v>1850.94</v>
      </c>
      <c r="E64" s="8">
        <f t="shared" si="3"/>
        <v>0.0005679572873683172</v>
      </c>
      <c r="F64" s="8">
        <f t="shared" si="4"/>
        <v>0.4792909061248165</v>
      </c>
      <c r="G64" s="65">
        <v>77.86</v>
      </c>
      <c r="H64" s="65">
        <v>116.4</v>
      </c>
      <c r="I64" s="65"/>
      <c r="J64" s="65"/>
      <c r="K64" s="65">
        <v>6049.09</v>
      </c>
      <c r="L64" s="65">
        <v>3745.43</v>
      </c>
      <c r="M64" s="65">
        <v>3322.27</v>
      </c>
      <c r="N64" s="65">
        <v>1850.94</v>
      </c>
    </row>
    <row r="65" spans="1:14" s="62" customFormat="1" ht="11.25">
      <c r="A65" s="64" t="s">
        <v>231</v>
      </c>
      <c r="B65" s="73">
        <f t="shared" si="0"/>
        <v>32954.08</v>
      </c>
      <c r="C65" s="8">
        <f t="shared" si="1"/>
        <v>0.00775542187784045</v>
      </c>
      <c r="D65" s="73">
        <f t="shared" si="2"/>
        <v>19582.030000000002</v>
      </c>
      <c r="E65" s="8">
        <f t="shared" si="3"/>
        <v>0.00600870727304235</v>
      </c>
      <c r="F65" s="8">
        <f t="shared" si="4"/>
        <v>0.5942217170074237</v>
      </c>
      <c r="G65" s="65">
        <v>26420.6</v>
      </c>
      <c r="H65" s="65">
        <v>17525.32</v>
      </c>
      <c r="I65" s="65">
        <v>31371.32</v>
      </c>
      <c r="J65" s="65">
        <v>17943.56</v>
      </c>
      <c r="K65" s="65">
        <v>14554.42</v>
      </c>
      <c r="L65" s="65">
        <v>15428.76</v>
      </c>
      <c r="M65" s="65">
        <v>2126.39</v>
      </c>
      <c r="N65" s="65">
        <v>1638.47</v>
      </c>
    </row>
    <row r="66" spans="1:14" s="62" customFormat="1" ht="11.25">
      <c r="A66" s="64" t="s">
        <v>232</v>
      </c>
      <c r="B66" s="73">
        <f t="shared" si="0"/>
        <v>2172.22</v>
      </c>
      <c r="C66" s="8">
        <f t="shared" si="1"/>
        <v>0.0005112108276572303</v>
      </c>
      <c r="D66" s="73">
        <f t="shared" si="2"/>
        <v>1415.93</v>
      </c>
      <c r="E66" s="8">
        <f t="shared" si="3"/>
        <v>0.00043447532707890116</v>
      </c>
      <c r="F66" s="8">
        <f t="shared" si="4"/>
        <v>0.6518354494480302</v>
      </c>
      <c r="G66" s="65">
        <v>93.27</v>
      </c>
      <c r="H66" s="65">
        <v>2172.2</v>
      </c>
      <c r="I66" s="65">
        <v>95.93</v>
      </c>
      <c r="J66" s="65">
        <v>1415.91</v>
      </c>
      <c r="K66" s="65">
        <v>0.01</v>
      </c>
      <c r="L66" s="65">
        <v>0.02</v>
      </c>
      <c r="M66" s="65">
        <v>0.01</v>
      </c>
      <c r="N66" s="65">
        <v>0.02</v>
      </c>
    </row>
    <row r="67" spans="1:14" s="62" customFormat="1" ht="11.25">
      <c r="A67" s="64" t="s">
        <v>347</v>
      </c>
      <c r="B67" s="73">
        <f t="shared" si="0"/>
        <v>5.37</v>
      </c>
      <c r="C67" s="8">
        <f t="shared" si="1"/>
        <v>1.2637772161748473E-06</v>
      </c>
      <c r="D67" s="73">
        <f t="shared" si="2"/>
        <v>9.93</v>
      </c>
      <c r="E67" s="8">
        <f t="shared" si="3"/>
        <v>3.0470009095742642E-06</v>
      </c>
      <c r="F67" s="8">
        <f t="shared" si="4"/>
        <v>1.8491620111731844</v>
      </c>
      <c r="G67" s="65">
        <v>0.59</v>
      </c>
      <c r="H67" s="65">
        <v>5.37</v>
      </c>
      <c r="I67" s="65">
        <v>1.31</v>
      </c>
      <c r="J67" s="65">
        <v>9.93</v>
      </c>
      <c r="K67" s="65"/>
      <c r="L67" s="65"/>
      <c r="M67" s="65"/>
      <c r="N67" s="65"/>
    </row>
    <row r="68" spans="1:14" s="62" customFormat="1" ht="11.25">
      <c r="A68" s="64" t="s">
        <v>261</v>
      </c>
      <c r="B68" s="73">
        <f t="shared" si="0"/>
        <v>7597.07</v>
      </c>
      <c r="C68" s="8">
        <f t="shared" si="1"/>
        <v>0.0017878964572971038</v>
      </c>
      <c r="D68" s="73">
        <f t="shared" si="2"/>
        <v>7769.6900000000005</v>
      </c>
      <c r="E68" s="8">
        <f t="shared" si="3"/>
        <v>0.0023841140480473384</v>
      </c>
      <c r="F68" s="8">
        <f t="shared" si="4"/>
        <v>1.022721917791991</v>
      </c>
      <c r="G68" s="65">
        <v>2231.41</v>
      </c>
      <c r="H68" s="65">
        <v>7569.44</v>
      </c>
      <c r="I68" s="65">
        <v>1452.41</v>
      </c>
      <c r="J68" s="65">
        <v>7748.01</v>
      </c>
      <c r="K68" s="65">
        <v>0.81</v>
      </c>
      <c r="L68" s="65">
        <v>27.63</v>
      </c>
      <c r="M68" s="65">
        <v>0.17</v>
      </c>
      <c r="N68" s="65">
        <v>21.68</v>
      </c>
    </row>
    <row r="69" spans="1:14" s="62" customFormat="1" ht="11.25">
      <c r="A69" s="64" t="s">
        <v>234</v>
      </c>
      <c r="B69" s="73">
        <f aca="true" t="shared" si="5" ref="B69:B132">L69+H69</f>
        <v>23305.4</v>
      </c>
      <c r="C69" s="8">
        <f aca="true" t="shared" si="6" ref="C69:C132">B69/$B$7</f>
        <v>0.00548469898209335</v>
      </c>
      <c r="D69" s="73">
        <f aca="true" t="shared" si="7" ref="D69:D132">N69+J69</f>
        <v>23938.7</v>
      </c>
      <c r="E69" s="8">
        <f aca="true" t="shared" si="8" ref="E69:E132">D69/$D$7</f>
        <v>0.007345542867474869</v>
      </c>
      <c r="F69" s="8">
        <f aca="true" t="shared" si="9" ref="F69:F132">D69/B69</f>
        <v>1.0271739596831635</v>
      </c>
      <c r="G69" s="65">
        <v>2567.18</v>
      </c>
      <c r="H69" s="65">
        <v>22923.95</v>
      </c>
      <c r="I69" s="65">
        <v>2405.29</v>
      </c>
      <c r="J69" s="65">
        <v>23087.84</v>
      </c>
      <c r="K69" s="65">
        <v>199.36</v>
      </c>
      <c r="L69" s="65">
        <v>381.45</v>
      </c>
      <c r="M69" s="65">
        <v>2773.41</v>
      </c>
      <c r="N69" s="65">
        <v>850.86</v>
      </c>
    </row>
    <row r="70" spans="1:14" s="62" customFormat="1" ht="11.25">
      <c r="A70" s="64" t="s">
        <v>280</v>
      </c>
      <c r="B70" s="73">
        <f t="shared" si="5"/>
        <v>674.44</v>
      </c>
      <c r="C70" s="8">
        <f t="shared" si="6"/>
        <v>0.00015872288746312182</v>
      </c>
      <c r="D70" s="73">
        <f t="shared" si="7"/>
        <v>274.21999999999997</v>
      </c>
      <c r="E70" s="8">
        <f t="shared" si="8"/>
        <v>8.41438660043761E-05</v>
      </c>
      <c r="F70" s="8">
        <f t="shared" si="9"/>
        <v>0.4065891702745981</v>
      </c>
      <c r="G70" s="65">
        <v>29.68</v>
      </c>
      <c r="H70" s="65">
        <v>674.44</v>
      </c>
      <c r="I70" s="65">
        <v>9.7</v>
      </c>
      <c r="J70" s="65">
        <v>260.88</v>
      </c>
      <c r="K70" s="65"/>
      <c r="L70" s="65"/>
      <c r="M70" s="65">
        <v>0.6</v>
      </c>
      <c r="N70" s="65">
        <v>13.34</v>
      </c>
    </row>
    <row r="71" spans="1:14" s="62" customFormat="1" ht="11.25">
      <c r="A71" s="64" t="s">
        <v>210</v>
      </c>
      <c r="B71" s="73">
        <f t="shared" si="5"/>
        <v>9116.47</v>
      </c>
      <c r="C71" s="8">
        <f t="shared" si="6"/>
        <v>0.0021454724539928323</v>
      </c>
      <c r="D71" s="73">
        <f t="shared" si="7"/>
        <v>5592.17</v>
      </c>
      <c r="E71" s="8">
        <f t="shared" si="8"/>
        <v>0.001715946331973204</v>
      </c>
      <c r="F71" s="8">
        <f t="shared" si="9"/>
        <v>0.6134139639575407</v>
      </c>
      <c r="G71" s="65">
        <v>468.71</v>
      </c>
      <c r="H71" s="65">
        <v>6339.58</v>
      </c>
      <c r="I71" s="65">
        <v>275.44</v>
      </c>
      <c r="J71" s="65">
        <v>5340.25</v>
      </c>
      <c r="K71" s="65">
        <v>11.9</v>
      </c>
      <c r="L71" s="65">
        <v>2776.89</v>
      </c>
      <c r="M71" s="65">
        <v>10.1</v>
      </c>
      <c r="N71" s="65">
        <v>251.92</v>
      </c>
    </row>
    <row r="72" spans="1:14" s="62" customFormat="1" ht="11.25">
      <c r="A72" s="64" t="s">
        <v>287</v>
      </c>
      <c r="B72" s="73">
        <f t="shared" si="5"/>
        <v>228.14</v>
      </c>
      <c r="C72" s="8">
        <f t="shared" si="6"/>
        <v>5.369052776501483E-05</v>
      </c>
      <c r="D72" s="73">
        <f t="shared" si="7"/>
        <v>57.04</v>
      </c>
      <c r="E72" s="8">
        <f t="shared" si="8"/>
        <v>1.750261146849104E-05</v>
      </c>
      <c r="F72" s="8">
        <f t="shared" si="9"/>
        <v>0.250021916367143</v>
      </c>
      <c r="G72" s="65">
        <v>0.01</v>
      </c>
      <c r="H72" s="65">
        <v>0.29</v>
      </c>
      <c r="I72" s="65"/>
      <c r="J72" s="65"/>
      <c r="K72" s="65">
        <v>254.61</v>
      </c>
      <c r="L72" s="65">
        <v>227.85</v>
      </c>
      <c r="M72" s="65">
        <v>21.6</v>
      </c>
      <c r="N72" s="65">
        <v>57.04</v>
      </c>
    </row>
    <row r="73" spans="1:14" s="62" customFormat="1" ht="11.25">
      <c r="A73" s="64" t="s">
        <v>237</v>
      </c>
      <c r="B73" s="73">
        <f t="shared" si="5"/>
        <v>2257.7799999999997</v>
      </c>
      <c r="C73" s="8">
        <f t="shared" si="6"/>
        <v>0.0005313465406210887</v>
      </c>
      <c r="D73" s="73">
        <f t="shared" si="7"/>
        <v>1636.67</v>
      </c>
      <c r="E73" s="8">
        <f t="shared" si="8"/>
        <v>0.0005022089605914311</v>
      </c>
      <c r="F73" s="8">
        <f t="shared" si="9"/>
        <v>0.7249023376945496</v>
      </c>
      <c r="G73" s="65">
        <v>673.38</v>
      </c>
      <c r="H73" s="65">
        <v>1494.28</v>
      </c>
      <c r="I73" s="65">
        <v>621.08</v>
      </c>
      <c r="J73" s="65">
        <v>1636.67</v>
      </c>
      <c r="K73" s="65">
        <v>62.94</v>
      </c>
      <c r="L73" s="65">
        <v>763.5</v>
      </c>
      <c r="M73" s="65"/>
      <c r="N73" s="65"/>
    </row>
    <row r="74" spans="1:14" s="62" customFormat="1" ht="11.25">
      <c r="A74" s="64" t="s">
        <v>306</v>
      </c>
      <c r="B74" s="73">
        <f t="shared" si="5"/>
        <v>4069.23</v>
      </c>
      <c r="C74" s="8">
        <f t="shared" si="6"/>
        <v>0.0009576536613361591</v>
      </c>
      <c r="D74" s="73">
        <f t="shared" si="7"/>
        <v>841.69</v>
      </c>
      <c r="E74" s="8">
        <f t="shared" si="8"/>
        <v>0.0002582709159697445</v>
      </c>
      <c r="F74" s="8">
        <f t="shared" si="9"/>
        <v>0.20684257218196073</v>
      </c>
      <c r="G74" s="65">
        <v>3.4</v>
      </c>
      <c r="H74" s="65">
        <v>547.09</v>
      </c>
      <c r="I74" s="65">
        <v>0.12</v>
      </c>
      <c r="J74" s="65">
        <v>284.83</v>
      </c>
      <c r="K74" s="65">
        <v>18763.06</v>
      </c>
      <c r="L74" s="65">
        <v>3522.14</v>
      </c>
      <c r="M74" s="65">
        <v>3228.03</v>
      </c>
      <c r="N74" s="65">
        <v>556.86</v>
      </c>
    </row>
    <row r="75" spans="1:14" s="62" customFormat="1" ht="11.25">
      <c r="A75" s="64" t="s">
        <v>213</v>
      </c>
      <c r="B75" s="73">
        <f t="shared" si="5"/>
        <v>1816421.73</v>
      </c>
      <c r="C75" s="8">
        <f t="shared" si="6"/>
        <v>0.42747716896441346</v>
      </c>
      <c r="D75" s="73">
        <f t="shared" si="7"/>
        <v>781390.48</v>
      </c>
      <c r="E75" s="8">
        <f t="shared" si="8"/>
        <v>0.23976812721980575</v>
      </c>
      <c r="F75" s="8">
        <f t="shared" si="9"/>
        <v>0.4301812002656453</v>
      </c>
      <c r="G75" s="65">
        <v>705491.69</v>
      </c>
      <c r="H75" s="65">
        <v>1734952.7</v>
      </c>
      <c r="I75" s="65">
        <v>349431.91</v>
      </c>
      <c r="J75" s="65">
        <v>738155.51</v>
      </c>
      <c r="K75" s="65">
        <v>237049.56</v>
      </c>
      <c r="L75" s="65">
        <v>81469.03</v>
      </c>
      <c r="M75" s="65">
        <v>60441.69</v>
      </c>
      <c r="N75" s="65">
        <v>43234.97</v>
      </c>
    </row>
    <row r="76" spans="1:14" s="62" customFormat="1" ht="11.25">
      <c r="A76" s="64" t="s">
        <v>325</v>
      </c>
      <c r="B76" s="73">
        <f t="shared" si="5"/>
        <v>11.54</v>
      </c>
      <c r="C76" s="8">
        <f t="shared" si="6"/>
        <v>2.715826643325463E-06</v>
      </c>
      <c r="D76" s="73">
        <f t="shared" si="7"/>
        <v>38.74</v>
      </c>
      <c r="E76" s="8">
        <f t="shared" si="8"/>
        <v>1.1887292571692548E-05</v>
      </c>
      <c r="F76" s="8">
        <f t="shared" si="9"/>
        <v>3.357019064124784</v>
      </c>
      <c r="G76" s="65">
        <v>1.14</v>
      </c>
      <c r="H76" s="65">
        <v>11.54</v>
      </c>
      <c r="I76" s="65">
        <v>1.6</v>
      </c>
      <c r="J76" s="65">
        <v>38.74</v>
      </c>
      <c r="K76" s="65"/>
      <c r="L76" s="65"/>
      <c r="M76" s="65"/>
      <c r="N76" s="65"/>
    </row>
    <row r="77" spans="1:14" s="62" customFormat="1" ht="11.25">
      <c r="A77" s="64" t="s">
        <v>215</v>
      </c>
      <c r="B77" s="73">
        <f t="shared" si="5"/>
        <v>3.95</v>
      </c>
      <c r="C77" s="8">
        <f t="shared" si="6"/>
        <v>9.29594041692858E-07</v>
      </c>
      <c r="D77" s="73">
        <f t="shared" si="7"/>
        <v>4.85</v>
      </c>
      <c r="E77" s="8">
        <f t="shared" si="8"/>
        <v>1.4882129316651743E-06</v>
      </c>
      <c r="F77" s="8">
        <f t="shared" si="9"/>
        <v>1.2278481012658227</v>
      </c>
      <c r="G77" s="65">
        <v>0.3</v>
      </c>
      <c r="H77" s="65">
        <v>3.95</v>
      </c>
      <c r="I77" s="65">
        <v>0.35</v>
      </c>
      <c r="J77" s="65">
        <v>4.85</v>
      </c>
      <c r="K77" s="65"/>
      <c r="L77" s="65"/>
      <c r="M77" s="65"/>
      <c r="N77" s="65"/>
    </row>
    <row r="78" spans="1:14" s="62" customFormat="1" ht="11.25">
      <c r="A78" s="64" t="s">
        <v>336</v>
      </c>
      <c r="B78" s="73">
        <f t="shared" si="5"/>
        <v>13.3</v>
      </c>
      <c r="C78" s="8">
        <f t="shared" si="6"/>
        <v>3.1300255074721548E-06</v>
      </c>
      <c r="D78" s="73">
        <f t="shared" si="7"/>
        <v>2.09</v>
      </c>
      <c r="E78" s="8">
        <f t="shared" si="8"/>
        <v>6.413123767381886E-07</v>
      </c>
      <c r="F78" s="8">
        <f t="shared" si="9"/>
        <v>0.1571428571428571</v>
      </c>
      <c r="G78" s="65">
        <v>9.09</v>
      </c>
      <c r="H78" s="65">
        <v>13.3</v>
      </c>
      <c r="I78" s="65">
        <v>0.13</v>
      </c>
      <c r="J78" s="65">
        <v>2.09</v>
      </c>
      <c r="K78" s="65"/>
      <c r="L78" s="65"/>
      <c r="M78" s="65"/>
      <c r="N78" s="65"/>
    </row>
    <row r="79" spans="1:14" s="62" customFormat="1" ht="11.25">
      <c r="A79" s="64" t="s">
        <v>238</v>
      </c>
      <c r="B79" s="73">
        <f t="shared" si="5"/>
        <v>33314.600000000006</v>
      </c>
      <c r="C79" s="8">
        <f t="shared" si="6"/>
        <v>0.007840266749716681</v>
      </c>
      <c r="D79" s="73">
        <f t="shared" si="7"/>
        <v>48599.119999999995</v>
      </c>
      <c r="E79" s="8">
        <f t="shared" si="8"/>
        <v>0.0149125440931026</v>
      </c>
      <c r="F79" s="8">
        <f t="shared" si="9"/>
        <v>1.4587934419143556</v>
      </c>
      <c r="G79" s="65">
        <v>27078.16</v>
      </c>
      <c r="H79" s="65">
        <v>33129.48</v>
      </c>
      <c r="I79" s="65">
        <v>36419.18</v>
      </c>
      <c r="J79" s="65">
        <v>47760.31</v>
      </c>
      <c r="K79" s="65">
        <v>64.94</v>
      </c>
      <c r="L79" s="65">
        <v>185.12</v>
      </c>
      <c r="M79" s="65">
        <v>1049.74</v>
      </c>
      <c r="N79" s="65">
        <v>838.81</v>
      </c>
    </row>
    <row r="80" spans="1:14" s="62" customFormat="1" ht="11.25">
      <c r="A80" s="64" t="s">
        <v>216</v>
      </c>
      <c r="B80" s="73">
        <f t="shared" si="5"/>
        <v>160.3</v>
      </c>
      <c r="C80" s="8">
        <f t="shared" si="6"/>
        <v>3.772504427426966E-05</v>
      </c>
      <c r="D80" s="73">
        <f t="shared" si="7"/>
        <v>18.49</v>
      </c>
      <c r="E80" s="8">
        <f t="shared" si="8"/>
        <v>5.67362002195651E-06</v>
      </c>
      <c r="F80" s="8">
        <f t="shared" si="9"/>
        <v>0.11534622582657515</v>
      </c>
      <c r="G80" s="65">
        <v>241.23</v>
      </c>
      <c r="H80" s="65">
        <v>160.3</v>
      </c>
      <c r="I80" s="65">
        <v>0.03</v>
      </c>
      <c r="J80" s="65">
        <v>18.49</v>
      </c>
      <c r="K80" s="65"/>
      <c r="L80" s="65"/>
      <c r="M80" s="65"/>
      <c r="N80" s="65"/>
    </row>
    <row r="81" spans="1:14" s="62" customFormat="1" ht="11.25">
      <c r="A81" s="64" t="s">
        <v>315</v>
      </c>
      <c r="B81" s="73">
        <f t="shared" si="5"/>
        <v>24.26</v>
      </c>
      <c r="C81" s="8">
        <f t="shared" si="6"/>
        <v>5.709354797840186E-06</v>
      </c>
      <c r="D81" s="73">
        <f t="shared" si="7"/>
        <v>14.61</v>
      </c>
      <c r="E81" s="8">
        <f t="shared" si="8"/>
        <v>4.483049676624371E-06</v>
      </c>
      <c r="F81" s="8">
        <f t="shared" si="9"/>
        <v>0.6022258862324814</v>
      </c>
      <c r="G81" s="65">
        <v>0.73</v>
      </c>
      <c r="H81" s="65">
        <v>24.26</v>
      </c>
      <c r="I81" s="65">
        <v>0.13</v>
      </c>
      <c r="J81" s="65">
        <v>14.59</v>
      </c>
      <c r="K81" s="65"/>
      <c r="L81" s="65"/>
      <c r="M81" s="65">
        <v>0</v>
      </c>
      <c r="N81" s="65">
        <v>0.02</v>
      </c>
    </row>
    <row r="82" spans="1:14" s="62" customFormat="1" ht="11.25">
      <c r="A82" s="64" t="s">
        <v>135</v>
      </c>
      <c r="B82" s="73">
        <f t="shared" si="5"/>
        <v>229.5</v>
      </c>
      <c r="C82" s="8">
        <f t="shared" si="6"/>
        <v>5.401059052367364E-05</v>
      </c>
      <c r="D82" s="73">
        <f t="shared" si="7"/>
        <v>430.92</v>
      </c>
      <c r="E82" s="8">
        <f t="shared" si="8"/>
        <v>0.0001322269518583829</v>
      </c>
      <c r="F82" s="8">
        <f t="shared" si="9"/>
        <v>1.8776470588235294</v>
      </c>
      <c r="G82" s="65">
        <v>0.84</v>
      </c>
      <c r="H82" s="65">
        <v>3.7</v>
      </c>
      <c r="I82" s="65">
        <v>0.11</v>
      </c>
      <c r="J82" s="65">
        <v>3.6</v>
      </c>
      <c r="K82" s="65">
        <v>102.74</v>
      </c>
      <c r="L82" s="65">
        <v>225.8</v>
      </c>
      <c r="M82" s="65">
        <v>225.43</v>
      </c>
      <c r="N82" s="65">
        <v>427.32</v>
      </c>
    </row>
    <row r="83" spans="1:14" s="62" customFormat="1" ht="11.25">
      <c r="A83" s="64" t="s">
        <v>316</v>
      </c>
      <c r="B83" s="73">
        <f t="shared" si="5"/>
        <v>7.55</v>
      </c>
      <c r="C83" s="8">
        <f t="shared" si="6"/>
        <v>1.776818991083817E-06</v>
      </c>
      <c r="D83" s="73">
        <f t="shared" si="7"/>
        <v>9.41</v>
      </c>
      <c r="E83" s="8">
        <f t="shared" si="8"/>
        <v>2.887439935457586E-06</v>
      </c>
      <c r="F83" s="8">
        <f t="shared" si="9"/>
        <v>1.2463576158940397</v>
      </c>
      <c r="G83" s="65">
        <v>0.01</v>
      </c>
      <c r="H83" s="65">
        <v>7.55</v>
      </c>
      <c r="I83" s="65">
        <v>0.02</v>
      </c>
      <c r="J83" s="65">
        <v>9.41</v>
      </c>
      <c r="K83" s="65"/>
      <c r="L83" s="65"/>
      <c r="M83" s="65"/>
      <c r="N83" s="65"/>
    </row>
    <row r="84" spans="1:14" s="62" customFormat="1" ht="11.25">
      <c r="A84" s="64" t="s">
        <v>239</v>
      </c>
      <c r="B84" s="73">
        <f t="shared" si="5"/>
        <v>6042.83</v>
      </c>
      <c r="C84" s="8">
        <f t="shared" si="6"/>
        <v>0.0014221212058133804</v>
      </c>
      <c r="D84" s="73">
        <f t="shared" si="7"/>
        <v>5539.65</v>
      </c>
      <c r="E84" s="8">
        <f t="shared" si="8"/>
        <v>0.0016998306735874192</v>
      </c>
      <c r="F84" s="8">
        <f t="shared" si="9"/>
        <v>0.9167310680591709</v>
      </c>
      <c r="G84" s="65">
        <v>467.07</v>
      </c>
      <c r="H84" s="65">
        <v>3041.49</v>
      </c>
      <c r="I84" s="65">
        <v>256.45</v>
      </c>
      <c r="J84" s="65">
        <v>2677.14</v>
      </c>
      <c r="K84" s="65">
        <v>1826.52</v>
      </c>
      <c r="L84" s="65">
        <v>3001.34</v>
      </c>
      <c r="M84" s="65">
        <v>1876.74</v>
      </c>
      <c r="N84" s="65">
        <v>2862.51</v>
      </c>
    </row>
    <row r="85" spans="1:14" s="62" customFormat="1" ht="11.25">
      <c r="A85" s="64" t="s">
        <v>326</v>
      </c>
      <c r="B85" s="73">
        <f t="shared" si="5"/>
        <v>2.74</v>
      </c>
      <c r="C85" s="8">
        <f t="shared" si="6"/>
        <v>6.448323225920078E-07</v>
      </c>
      <c r="D85" s="73">
        <f t="shared" si="7"/>
        <v>927.7</v>
      </c>
      <c r="E85" s="8">
        <f t="shared" si="8"/>
        <v>0.0002846629147846974</v>
      </c>
      <c r="F85" s="8">
        <f t="shared" si="9"/>
        <v>338.5766423357664</v>
      </c>
      <c r="G85" s="65">
        <v>0.38</v>
      </c>
      <c r="H85" s="65">
        <v>2.74</v>
      </c>
      <c r="I85" s="65">
        <v>0.6</v>
      </c>
      <c r="J85" s="65">
        <v>5.96</v>
      </c>
      <c r="K85" s="65"/>
      <c r="L85" s="65"/>
      <c r="M85" s="65">
        <v>1440.01</v>
      </c>
      <c r="N85" s="65">
        <v>921.74</v>
      </c>
    </row>
    <row r="86" spans="1:14" s="62" customFormat="1" ht="11.25">
      <c r="A86" s="64" t="s">
        <v>376</v>
      </c>
      <c r="B86" s="73">
        <f t="shared" si="5"/>
        <v>0</v>
      </c>
      <c r="C86" s="8">
        <f t="shared" si="6"/>
        <v>0</v>
      </c>
      <c r="D86" s="73">
        <f t="shared" si="7"/>
        <v>1.1</v>
      </c>
      <c r="E86" s="8">
        <f t="shared" si="8"/>
        <v>3.3753282986220455E-07</v>
      </c>
      <c r="F86" s="8"/>
      <c r="G86" s="65"/>
      <c r="H86" s="65"/>
      <c r="I86" s="65">
        <v>0.3</v>
      </c>
      <c r="J86" s="65">
        <v>1.1</v>
      </c>
      <c r="K86" s="65"/>
      <c r="L86" s="65"/>
      <c r="M86" s="65"/>
      <c r="N86" s="65"/>
    </row>
    <row r="87" spans="1:14" s="62" customFormat="1" ht="11.25">
      <c r="A87" s="64" t="s">
        <v>240</v>
      </c>
      <c r="B87" s="73">
        <f t="shared" si="5"/>
        <v>44632.19</v>
      </c>
      <c r="C87" s="8">
        <f t="shared" si="6"/>
        <v>0.010503751364988243</v>
      </c>
      <c r="D87" s="73">
        <f t="shared" si="7"/>
        <v>22481.989999999998</v>
      </c>
      <c r="E87" s="8">
        <f t="shared" si="8"/>
        <v>0.0068985542778488935</v>
      </c>
      <c r="F87" s="8">
        <f t="shared" si="9"/>
        <v>0.5037169361395889</v>
      </c>
      <c r="G87" s="65">
        <v>24214.15</v>
      </c>
      <c r="H87" s="65">
        <v>27498.61</v>
      </c>
      <c r="I87" s="65">
        <v>14334.2</v>
      </c>
      <c r="J87" s="65">
        <v>18587.35</v>
      </c>
      <c r="K87" s="65">
        <v>11271.51</v>
      </c>
      <c r="L87" s="65">
        <v>17133.58</v>
      </c>
      <c r="M87" s="65">
        <v>3183.27</v>
      </c>
      <c r="N87" s="65">
        <v>3894.64</v>
      </c>
    </row>
    <row r="88" spans="1:14" s="62" customFormat="1" ht="11.25">
      <c r="A88" s="64" t="s">
        <v>348</v>
      </c>
      <c r="B88" s="73">
        <f t="shared" si="5"/>
        <v>0.14</v>
      </c>
      <c r="C88" s="8">
        <f t="shared" si="6"/>
        <v>3.2947636920759524E-08</v>
      </c>
      <c r="D88" s="73">
        <f t="shared" si="7"/>
        <v>3.6</v>
      </c>
      <c r="E88" s="8">
        <f t="shared" si="8"/>
        <v>1.1046528977308513E-06</v>
      </c>
      <c r="F88" s="8">
        <f t="shared" si="9"/>
        <v>25.71428571428571</v>
      </c>
      <c r="G88" s="65">
        <v>0</v>
      </c>
      <c r="H88" s="65">
        <v>0.14</v>
      </c>
      <c r="I88" s="65">
        <v>0.01</v>
      </c>
      <c r="J88" s="65">
        <v>3.6</v>
      </c>
      <c r="K88" s="65">
        <v>0</v>
      </c>
      <c r="L88" s="65">
        <v>0</v>
      </c>
      <c r="M88" s="65"/>
      <c r="N88" s="65"/>
    </row>
    <row r="89" spans="1:14" s="62" customFormat="1" ht="11.25">
      <c r="A89" s="64" t="s">
        <v>317</v>
      </c>
      <c r="B89" s="73">
        <f t="shared" si="5"/>
        <v>59.1</v>
      </c>
      <c r="C89" s="8">
        <f t="shared" si="6"/>
        <v>1.3908609585834912E-05</v>
      </c>
      <c r="D89" s="73">
        <f t="shared" si="7"/>
        <v>228.36</v>
      </c>
      <c r="E89" s="8">
        <f t="shared" si="8"/>
        <v>7.007181547939366E-05</v>
      </c>
      <c r="F89" s="8">
        <f t="shared" si="9"/>
        <v>3.863959390862944</v>
      </c>
      <c r="G89" s="65">
        <v>0.23</v>
      </c>
      <c r="H89" s="65">
        <v>54.63</v>
      </c>
      <c r="I89" s="65">
        <v>8.21</v>
      </c>
      <c r="J89" s="65">
        <v>228.36</v>
      </c>
      <c r="K89" s="65">
        <v>0</v>
      </c>
      <c r="L89" s="65">
        <v>4.47</v>
      </c>
      <c r="M89" s="65"/>
      <c r="N89" s="65"/>
    </row>
    <row r="90" spans="1:14" s="62" customFormat="1" ht="11.25">
      <c r="A90" s="64" t="s">
        <v>337</v>
      </c>
      <c r="B90" s="73">
        <f t="shared" si="5"/>
        <v>0</v>
      </c>
      <c r="C90" s="8">
        <f t="shared" si="6"/>
        <v>0</v>
      </c>
      <c r="D90" s="73">
        <f t="shared" si="7"/>
        <v>1.52</v>
      </c>
      <c r="E90" s="8">
        <f t="shared" si="8"/>
        <v>4.6640900126413715E-07</v>
      </c>
      <c r="F90" s="8"/>
      <c r="G90" s="65"/>
      <c r="H90" s="65"/>
      <c r="I90" s="65">
        <v>0</v>
      </c>
      <c r="J90" s="65">
        <v>0.49</v>
      </c>
      <c r="K90" s="65"/>
      <c r="L90" s="65"/>
      <c r="M90" s="65">
        <v>0.05</v>
      </c>
      <c r="N90" s="65">
        <v>1.03</v>
      </c>
    </row>
    <row r="91" spans="1:14" s="62" customFormat="1" ht="11.25">
      <c r="A91" s="64" t="s">
        <v>360</v>
      </c>
      <c r="B91" s="73">
        <f t="shared" si="5"/>
        <v>9.6</v>
      </c>
      <c r="C91" s="8">
        <f t="shared" si="6"/>
        <v>2.259266531709224E-06</v>
      </c>
      <c r="D91" s="73">
        <f t="shared" si="7"/>
        <v>0.85</v>
      </c>
      <c r="E91" s="8">
        <f t="shared" si="8"/>
        <v>2.6082082307533987E-07</v>
      </c>
      <c r="F91" s="8">
        <f t="shared" si="9"/>
        <v>0.08854166666666667</v>
      </c>
      <c r="G91" s="65">
        <v>0.6</v>
      </c>
      <c r="H91" s="65">
        <v>9.6</v>
      </c>
      <c r="I91" s="65">
        <v>0.04</v>
      </c>
      <c r="J91" s="65">
        <v>0.85</v>
      </c>
      <c r="K91" s="65"/>
      <c r="L91" s="65"/>
      <c r="M91" s="65"/>
      <c r="N91" s="65"/>
    </row>
    <row r="92" spans="1:14" s="62" customFormat="1" ht="11.25">
      <c r="A92" s="64" t="s">
        <v>129</v>
      </c>
      <c r="B92" s="73">
        <f t="shared" si="5"/>
        <v>2980.38</v>
      </c>
      <c r="C92" s="8">
        <f t="shared" si="6"/>
        <v>0.0007014034151849519</v>
      </c>
      <c r="D92" s="73">
        <f t="shared" si="7"/>
        <v>3197.58</v>
      </c>
      <c r="E92" s="8">
        <f t="shared" si="8"/>
        <v>0.000981171114646171</v>
      </c>
      <c r="F92" s="8">
        <f t="shared" si="9"/>
        <v>1.0728766130493426</v>
      </c>
      <c r="G92" s="65">
        <v>4.68</v>
      </c>
      <c r="H92" s="65">
        <v>566.58</v>
      </c>
      <c r="I92" s="65">
        <v>19.07</v>
      </c>
      <c r="J92" s="65">
        <v>682.49</v>
      </c>
      <c r="K92" s="65">
        <v>3739.8</v>
      </c>
      <c r="L92" s="65">
        <v>2413.8</v>
      </c>
      <c r="M92" s="65">
        <v>3830.2</v>
      </c>
      <c r="N92" s="65">
        <v>2515.09</v>
      </c>
    </row>
    <row r="93" spans="1:14" s="62" customFormat="1" ht="11.25">
      <c r="A93" s="64" t="s">
        <v>241</v>
      </c>
      <c r="B93" s="73">
        <f t="shared" si="5"/>
        <v>4334.089999999999</v>
      </c>
      <c r="C93" s="8">
        <f t="shared" si="6"/>
        <v>0.0010199858835849614</v>
      </c>
      <c r="D93" s="73">
        <f t="shared" si="7"/>
        <v>3784.1</v>
      </c>
      <c r="E93" s="8">
        <f t="shared" si="8"/>
        <v>0.0011611436195286982</v>
      </c>
      <c r="F93" s="8">
        <f t="shared" si="9"/>
        <v>0.8731013892189596</v>
      </c>
      <c r="G93" s="65">
        <v>3047.01</v>
      </c>
      <c r="H93" s="65">
        <v>4311.65</v>
      </c>
      <c r="I93" s="65">
        <v>2458.53</v>
      </c>
      <c r="J93" s="65">
        <v>3687.91</v>
      </c>
      <c r="K93" s="65">
        <v>3.44</v>
      </c>
      <c r="L93" s="65">
        <v>22.44</v>
      </c>
      <c r="M93" s="65">
        <v>48.2</v>
      </c>
      <c r="N93" s="65">
        <v>96.19</v>
      </c>
    </row>
    <row r="94" spans="1:14" s="62" customFormat="1" ht="11.25">
      <c r="A94" s="64" t="s">
        <v>366</v>
      </c>
      <c r="B94" s="73">
        <f t="shared" si="5"/>
        <v>0</v>
      </c>
      <c r="C94" s="8">
        <f t="shared" si="6"/>
        <v>0</v>
      </c>
      <c r="D94" s="73">
        <f t="shared" si="7"/>
        <v>0</v>
      </c>
      <c r="E94" s="8">
        <f t="shared" si="8"/>
        <v>0</v>
      </c>
      <c r="F94" s="8"/>
      <c r="G94" s="65"/>
      <c r="H94" s="65"/>
      <c r="I94" s="65"/>
      <c r="J94" s="65"/>
      <c r="K94" s="65">
        <v>0</v>
      </c>
      <c r="L94" s="65">
        <v>0</v>
      </c>
      <c r="M94" s="65"/>
      <c r="N94" s="65"/>
    </row>
    <row r="95" spans="1:14" s="62" customFormat="1" ht="11.25">
      <c r="A95" s="64" t="s">
        <v>338</v>
      </c>
      <c r="B95" s="73">
        <f t="shared" si="5"/>
        <v>1454.26</v>
      </c>
      <c r="C95" s="8">
        <f t="shared" si="6"/>
        <v>0.0003422459319170267</v>
      </c>
      <c r="D95" s="73">
        <f t="shared" si="7"/>
        <v>1173.15</v>
      </c>
      <c r="E95" s="8">
        <f t="shared" si="8"/>
        <v>0.00035997876304804115</v>
      </c>
      <c r="F95" s="8">
        <f t="shared" si="9"/>
        <v>0.8066989396669098</v>
      </c>
      <c r="G95" s="65">
        <v>54.8</v>
      </c>
      <c r="H95" s="65">
        <v>1454.26</v>
      </c>
      <c r="I95" s="65">
        <v>13.05</v>
      </c>
      <c r="J95" s="65">
        <v>595.48</v>
      </c>
      <c r="K95" s="65"/>
      <c r="L95" s="65"/>
      <c r="M95" s="65">
        <v>4086.03</v>
      </c>
      <c r="N95" s="65">
        <v>577.67</v>
      </c>
    </row>
    <row r="96" spans="1:14" s="62" customFormat="1" ht="11.25">
      <c r="A96" s="64" t="s">
        <v>179</v>
      </c>
      <c r="B96" s="73">
        <f t="shared" si="5"/>
        <v>159.3</v>
      </c>
      <c r="C96" s="8">
        <f t="shared" si="6"/>
        <v>3.748970401054994E-05</v>
      </c>
      <c r="D96" s="73">
        <f t="shared" si="7"/>
        <v>77.92</v>
      </c>
      <c r="E96" s="8">
        <f t="shared" si="8"/>
        <v>2.390959827532998E-05</v>
      </c>
      <c r="F96" s="8">
        <f t="shared" si="9"/>
        <v>0.48913998744507214</v>
      </c>
      <c r="G96" s="65">
        <v>22.94</v>
      </c>
      <c r="H96" s="65">
        <v>159.3</v>
      </c>
      <c r="I96" s="65">
        <v>1.85</v>
      </c>
      <c r="J96" s="65">
        <v>77.92</v>
      </c>
      <c r="K96" s="65"/>
      <c r="L96" s="65"/>
      <c r="M96" s="65"/>
      <c r="N96" s="65"/>
    </row>
    <row r="97" spans="1:14" s="62" customFormat="1" ht="11.25">
      <c r="A97" s="64" t="s">
        <v>242</v>
      </c>
      <c r="B97" s="73">
        <f t="shared" si="5"/>
        <v>5040.68</v>
      </c>
      <c r="C97" s="8">
        <f t="shared" si="6"/>
        <v>0.0011862749605266723</v>
      </c>
      <c r="D97" s="73">
        <f t="shared" si="7"/>
        <v>3959.67</v>
      </c>
      <c r="E97" s="8">
        <f t="shared" si="8"/>
        <v>0.0012150169276549775</v>
      </c>
      <c r="F97" s="8">
        <f t="shared" si="9"/>
        <v>0.7855428235872938</v>
      </c>
      <c r="G97" s="65">
        <v>151.06</v>
      </c>
      <c r="H97" s="65">
        <v>4982.08</v>
      </c>
      <c r="I97" s="65">
        <v>140.51</v>
      </c>
      <c r="J97" s="65">
        <v>3922.08</v>
      </c>
      <c r="K97" s="65">
        <v>0.32</v>
      </c>
      <c r="L97" s="65">
        <v>58.6</v>
      </c>
      <c r="M97" s="65">
        <v>0.23</v>
      </c>
      <c r="N97" s="65">
        <v>37.59</v>
      </c>
    </row>
    <row r="98" spans="1:14" s="62" customFormat="1" ht="11.25">
      <c r="A98" s="64" t="s">
        <v>243</v>
      </c>
      <c r="B98" s="73">
        <f t="shared" si="5"/>
        <v>2337.85</v>
      </c>
      <c r="C98" s="8">
        <f t="shared" si="6"/>
        <v>0.000550190235537126</v>
      </c>
      <c r="D98" s="73">
        <f t="shared" si="7"/>
        <v>425.15</v>
      </c>
      <c r="E98" s="8">
        <f t="shared" si="8"/>
        <v>0.00013045643874174203</v>
      </c>
      <c r="F98" s="8">
        <f t="shared" si="9"/>
        <v>0.18185512329704642</v>
      </c>
      <c r="G98" s="65">
        <v>40</v>
      </c>
      <c r="H98" s="65">
        <v>16.06</v>
      </c>
      <c r="I98" s="65"/>
      <c r="J98" s="65"/>
      <c r="K98" s="65">
        <v>2157.34</v>
      </c>
      <c r="L98" s="65">
        <v>2321.79</v>
      </c>
      <c r="M98" s="65">
        <v>512.22</v>
      </c>
      <c r="N98" s="65">
        <v>425.15</v>
      </c>
    </row>
    <row r="99" spans="1:14" s="62" customFormat="1" ht="11.25">
      <c r="A99" s="64" t="s">
        <v>277</v>
      </c>
      <c r="B99" s="73">
        <f t="shared" si="5"/>
        <v>214.99</v>
      </c>
      <c r="C99" s="8">
        <f t="shared" si="6"/>
        <v>5.059580329710064E-05</v>
      </c>
      <c r="D99" s="73">
        <f t="shared" si="7"/>
        <v>199.55</v>
      </c>
      <c r="E99" s="8">
        <f t="shared" si="8"/>
        <v>6.123152381727537E-05</v>
      </c>
      <c r="F99" s="8">
        <f t="shared" si="9"/>
        <v>0.9281827061723801</v>
      </c>
      <c r="G99" s="65">
        <v>5.45</v>
      </c>
      <c r="H99" s="65">
        <v>203.59</v>
      </c>
      <c r="I99" s="65">
        <v>5.06</v>
      </c>
      <c r="J99" s="65">
        <v>159.03</v>
      </c>
      <c r="K99" s="65">
        <v>28.49</v>
      </c>
      <c r="L99" s="65">
        <v>11.4</v>
      </c>
      <c r="M99" s="65">
        <v>74.01</v>
      </c>
      <c r="N99" s="65">
        <v>40.52</v>
      </c>
    </row>
    <row r="100" spans="1:14" s="62" customFormat="1" ht="11.25">
      <c r="A100" s="64" t="s">
        <v>318</v>
      </c>
      <c r="B100" s="73">
        <f t="shared" si="5"/>
        <v>13.11</v>
      </c>
      <c r="C100" s="8">
        <f t="shared" si="6"/>
        <v>3.0853108573654094E-06</v>
      </c>
      <c r="D100" s="73">
        <f t="shared" si="7"/>
        <v>37.04</v>
      </c>
      <c r="E100" s="8">
        <f t="shared" si="8"/>
        <v>1.1365650925541868E-05</v>
      </c>
      <c r="F100" s="8">
        <f t="shared" si="9"/>
        <v>2.8253241800152558</v>
      </c>
      <c r="G100" s="65">
        <v>0.68</v>
      </c>
      <c r="H100" s="65">
        <v>13.04</v>
      </c>
      <c r="I100" s="65">
        <v>0.1</v>
      </c>
      <c r="J100" s="65">
        <v>37.04</v>
      </c>
      <c r="K100" s="65">
        <v>0</v>
      </c>
      <c r="L100" s="65">
        <v>0.07</v>
      </c>
      <c r="M100" s="65"/>
      <c r="N100" s="65"/>
    </row>
    <row r="101" spans="1:14" s="62" customFormat="1" ht="11.25">
      <c r="A101" s="64" t="s">
        <v>377</v>
      </c>
      <c r="B101" s="73">
        <f t="shared" si="5"/>
        <v>0</v>
      </c>
      <c r="C101" s="8">
        <f t="shared" si="6"/>
        <v>0</v>
      </c>
      <c r="D101" s="73">
        <f t="shared" si="7"/>
        <v>1.3</v>
      </c>
      <c r="E101" s="8">
        <f t="shared" si="8"/>
        <v>3.989024352916963E-07</v>
      </c>
      <c r="F101" s="8"/>
      <c r="G101" s="65"/>
      <c r="H101" s="65"/>
      <c r="I101" s="65">
        <v>0.09</v>
      </c>
      <c r="J101" s="65">
        <v>1.3</v>
      </c>
      <c r="K101" s="65"/>
      <c r="L101" s="65"/>
      <c r="M101" s="65"/>
      <c r="N101" s="65"/>
    </row>
    <row r="102" spans="1:14" s="62" customFormat="1" ht="11.25">
      <c r="A102" s="64" t="s">
        <v>339</v>
      </c>
      <c r="B102" s="73">
        <f t="shared" si="5"/>
        <v>0.86</v>
      </c>
      <c r="C102" s="8">
        <f t="shared" si="6"/>
        <v>2.0239262679895133E-07</v>
      </c>
      <c r="D102" s="73">
        <f t="shared" si="7"/>
        <v>13.41</v>
      </c>
      <c r="E102" s="8">
        <f t="shared" si="8"/>
        <v>4.114832044047421E-06</v>
      </c>
      <c r="F102" s="8">
        <f t="shared" si="9"/>
        <v>15.593023255813954</v>
      </c>
      <c r="G102" s="65">
        <v>0.13</v>
      </c>
      <c r="H102" s="65">
        <v>0.86</v>
      </c>
      <c r="I102" s="65">
        <v>15.2</v>
      </c>
      <c r="J102" s="65">
        <v>13.41</v>
      </c>
      <c r="K102" s="65"/>
      <c r="L102" s="65"/>
      <c r="M102" s="65"/>
      <c r="N102" s="65"/>
    </row>
    <row r="103" spans="1:14" s="62" customFormat="1" ht="11.25">
      <c r="A103" s="64" t="s">
        <v>245</v>
      </c>
      <c r="B103" s="73">
        <f t="shared" si="5"/>
        <v>10451.07</v>
      </c>
      <c r="C103" s="8">
        <f t="shared" si="6"/>
        <v>0.0024595575699531587</v>
      </c>
      <c r="D103" s="73">
        <f t="shared" si="7"/>
        <v>7212.679999999999</v>
      </c>
      <c r="E103" s="8">
        <f t="shared" si="8"/>
        <v>0.0022131966284459318</v>
      </c>
      <c r="F103" s="8">
        <f t="shared" si="9"/>
        <v>0.6901379475977101</v>
      </c>
      <c r="G103" s="65">
        <v>2178.49</v>
      </c>
      <c r="H103" s="65">
        <v>9314.99</v>
      </c>
      <c r="I103" s="65">
        <v>1243.91</v>
      </c>
      <c r="J103" s="65">
        <v>6656.48</v>
      </c>
      <c r="K103" s="65">
        <v>2343</v>
      </c>
      <c r="L103" s="65">
        <v>1136.08</v>
      </c>
      <c r="M103" s="65">
        <v>513.82</v>
      </c>
      <c r="N103" s="65">
        <v>556.2</v>
      </c>
    </row>
    <row r="104" spans="1:14" s="62" customFormat="1" ht="11.25">
      <c r="A104" s="64" t="s">
        <v>246</v>
      </c>
      <c r="B104" s="73">
        <f t="shared" si="5"/>
        <v>128.4</v>
      </c>
      <c r="C104" s="8">
        <f t="shared" si="6"/>
        <v>3.0217689861610876E-05</v>
      </c>
      <c r="D104" s="73">
        <f t="shared" si="7"/>
        <v>86.16000000000001</v>
      </c>
      <c r="E104" s="8">
        <f t="shared" si="8"/>
        <v>2.6438026019025042E-05</v>
      </c>
      <c r="F104" s="8">
        <f t="shared" si="9"/>
        <v>0.6710280373831776</v>
      </c>
      <c r="G104" s="65">
        <v>2.08</v>
      </c>
      <c r="H104" s="65">
        <v>120.75</v>
      </c>
      <c r="I104" s="65">
        <v>1.59</v>
      </c>
      <c r="J104" s="65">
        <v>81.87</v>
      </c>
      <c r="K104" s="65">
        <v>0.03</v>
      </c>
      <c r="L104" s="65">
        <v>7.65</v>
      </c>
      <c r="M104" s="65">
        <v>0.04</v>
      </c>
      <c r="N104" s="65">
        <v>4.29</v>
      </c>
    </row>
    <row r="105" spans="1:14" s="62" customFormat="1" ht="11.25">
      <c r="A105" s="64" t="s">
        <v>247</v>
      </c>
      <c r="B105" s="73">
        <f t="shared" si="5"/>
        <v>1677.62</v>
      </c>
      <c r="C105" s="8">
        <f t="shared" si="6"/>
        <v>0.0003948115332214613</v>
      </c>
      <c r="D105" s="73">
        <f t="shared" si="7"/>
        <v>1152.98</v>
      </c>
      <c r="E105" s="8">
        <f t="shared" si="8"/>
        <v>0.0003537896383404769</v>
      </c>
      <c r="F105" s="8">
        <f t="shared" si="9"/>
        <v>0.6872712533231602</v>
      </c>
      <c r="G105" s="65">
        <v>412.63</v>
      </c>
      <c r="H105" s="65">
        <v>1603.56</v>
      </c>
      <c r="I105" s="65">
        <v>365.21</v>
      </c>
      <c r="J105" s="65">
        <v>1145.04</v>
      </c>
      <c r="K105" s="65">
        <v>49.4</v>
      </c>
      <c r="L105" s="65">
        <v>74.06</v>
      </c>
      <c r="M105" s="65">
        <v>0.39</v>
      </c>
      <c r="N105" s="65">
        <v>7.94</v>
      </c>
    </row>
    <row r="106" spans="1:14" s="62" customFormat="1" ht="11.25">
      <c r="A106" s="64" t="s">
        <v>266</v>
      </c>
      <c r="B106" s="73">
        <f t="shared" si="5"/>
        <v>23677.91</v>
      </c>
      <c r="C106" s="8">
        <f t="shared" si="6"/>
        <v>0.005572365583731579</v>
      </c>
      <c r="D106" s="73">
        <f t="shared" si="7"/>
        <v>17410.93</v>
      </c>
      <c r="E106" s="8">
        <f t="shared" si="8"/>
        <v>0.0053425095213025025</v>
      </c>
      <c r="F106" s="8">
        <f t="shared" si="9"/>
        <v>0.7353237680183766</v>
      </c>
      <c r="G106" s="65">
        <v>2451.93</v>
      </c>
      <c r="H106" s="65">
        <v>13445.44</v>
      </c>
      <c r="I106" s="65">
        <v>1874.01</v>
      </c>
      <c r="J106" s="65">
        <v>8341.08</v>
      </c>
      <c r="K106" s="65">
        <v>3762.04</v>
      </c>
      <c r="L106" s="65">
        <v>10232.47</v>
      </c>
      <c r="M106" s="65">
        <v>2345.07</v>
      </c>
      <c r="N106" s="65">
        <v>9069.85</v>
      </c>
    </row>
    <row r="107" spans="1:14" s="62" customFormat="1" ht="11.25">
      <c r="A107" s="64" t="s">
        <v>310</v>
      </c>
      <c r="B107" s="73">
        <f t="shared" si="5"/>
        <v>30.82</v>
      </c>
      <c r="C107" s="8">
        <f t="shared" si="6"/>
        <v>7.253186927841489E-06</v>
      </c>
      <c r="D107" s="73">
        <f t="shared" si="7"/>
        <v>83.1</v>
      </c>
      <c r="E107" s="8">
        <f t="shared" si="8"/>
        <v>2.5499071055953813E-05</v>
      </c>
      <c r="F107" s="8">
        <f t="shared" si="9"/>
        <v>2.6963011031797532</v>
      </c>
      <c r="G107" s="65"/>
      <c r="H107" s="65"/>
      <c r="I107" s="65">
        <v>0.12</v>
      </c>
      <c r="J107" s="65">
        <v>47.91</v>
      </c>
      <c r="K107" s="65">
        <v>13.09</v>
      </c>
      <c r="L107" s="65">
        <v>30.82</v>
      </c>
      <c r="M107" s="65">
        <v>3.17</v>
      </c>
      <c r="N107" s="65">
        <v>35.19</v>
      </c>
    </row>
    <row r="108" spans="1:14" s="62" customFormat="1" ht="11.25">
      <c r="A108" s="64" t="s">
        <v>248</v>
      </c>
      <c r="B108" s="73">
        <f t="shared" si="5"/>
        <v>7173.94</v>
      </c>
      <c r="C108" s="8">
        <f t="shared" si="6"/>
        <v>0.0016883169315093825</v>
      </c>
      <c r="D108" s="73">
        <f t="shared" si="7"/>
        <v>7531.85</v>
      </c>
      <c r="E108" s="8">
        <f t="shared" si="8"/>
        <v>0.0023111333132705865</v>
      </c>
      <c r="F108" s="8">
        <f t="shared" si="9"/>
        <v>1.049890297381913</v>
      </c>
      <c r="G108" s="65">
        <v>2428.42</v>
      </c>
      <c r="H108" s="65">
        <v>5520.65</v>
      </c>
      <c r="I108" s="65">
        <v>2481.84</v>
      </c>
      <c r="J108" s="65">
        <v>5603.31</v>
      </c>
      <c r="K108" s="65">
        <v>3144.29</v>
      </c>
      <c r="L108" s="65">
        <v>1653.29</v>
      </c>
      <c r="M108" s="65">
        <v>3336.72</v>
      </c>
      <c r="N108" s="65">
        <v>1928.54</v>
      </c>
    </row>
    <row r="109" spans="1:14" s="62" customFormat="1" ht="11.25">
      <c r="A109" s="64" t="s">
        <v>180</v>
      </c>
      <c r="B109" s="73">
        <f t="shared" si="5"/>
        <v>714.27</v>
      </c>
      <c r="C109" s="8">
        <f t="shared" si="6"/>
        <v>0.00016809649016707786</v>
      </c>
      <c r="D109" s="73">
        <f t="shared" si="7"/>
        <v>540.9300000000001</v>
      </c>
      <c r="E109" s="8">
        <f t="shared" si="8"/>
        <v>0.00016598330332487482</v>
      </c>
      <c r="F109" s="8">
        <f t="shared" si="9"/>
        <v>0.7573186610105423</v>
      </c>
      <c r="G109" s="65">
        <v>35.23</v>
      </c>
      <c r="H109" s="65">
        <v>714.15</v>
      </c>
      <c r="I109" s="65">
        <v>44.6</v>
      </c>
      <c r="J109" s="65">
        <v>372.98</v>
      </c>
      <c r="K109" s="65">
        <v>0.59</v>
      </c>
      <c r="L109" s="65">
        <v>0.12</v>
      </c>
      <c r="M109" s="65">
        <v>0.07</v>
      </c>
      <c r="N109" s="65">
        <v>167.95</v>
      </c>
    </row>
    <row r="110" spans="1:14" s="62" customFormat="1" ht="11.25">
      <c r="A110" s="64" t="s">
        <v>250</v>
      </c>
      <c r="B110" s="73">
        <f t="shared" si="5"/>
        <v>21793.64</v>
      </c>
      <c r="C110" s="8">
        <f t="shared" si="6"/>
        <v>0.005128920985012439</v>
      </c>
      <c r="D110" s="73">
        <f t="shared" si="7"/>
        <v>21159.02</v>
      </c>
      <c r="E110" s="8">
        <f t="shared" si="8"/>
        <v>0.006492603543373621</v>
      </c>
      <c r="F110" s="8">
        <f t="shared" si="9"/>
        <v>0.9708804954105877</v>
      </c>
      <c r="G110" s="65">
        <v>7478.01</v>
      </c>
      <c r="H110" s="65">
        <v>20456.98</v>
      </c>
      <c r="I110" s="65">
        <v>7295.97</v>
      </c>
      <c r="J110" s="65">
        <v>20280.11</v>
      </c>
      <c r="K110" s="65">
        <v>1516.44</v>
      </c>
      <c r="L110" s="65">
        <v>1336.66</v>
      </c>
      <c r="M110" s="65">
        <v>550.85</v>
      </c>
      <c r="N110" s="65">
        <v>878.91</v>
      </c>
    </row>
    <row r="111" spans="1:14" s="62" customFormat="1" ht="11.25">
      <c r="A111" s="64" t="s">
        <v>251</v>
      </c>
      <c r="B111" s="73">
        <f t="shared" si="5"/>
        <v>411.32</v>
      </c>
      <c r="C111" s="8">
        <f t="shared" si="6"/>
        <v>9.680015727319147E-05</v>
      </c>
      <c r="D111" s="73">
        <f t="shared" si="7"/>
        <v>276.98</v>
      </c>
      <c r="E111" s="8">
        <f t="shared" si="8"/>
        <v>8.49907665593031E-05</v>
      </c>
      <c r="F111" s="8">
        <f t="shared" si="9"/>
        <v>0.6733929787027133</v>
      </c>
      <c r="G111" s="65">
        <v>47.64</v>
      </c>
      <c r="H111" s="65">
        <v>411.32</v>
      </c>
      <c r="I111" s="65">
        <v>23.69</v>
      </c>
      <c r="J111" s="65">
        <v>276.98</v>
      </c>
      <c r="K111" s="65"/>
      <c r="L111" s="65"/>
      <c r="M111" s="65"/>
      <c r="N111" s="65"/>
    </row>
    <row r="112" spans="1:14" s="62" customFormat="1" ht="11.25">
      <c r="A112" s="64" t="s">
        <v>252</v>
      </c>
      <c r="B112" s="73">
        <f t="shared" si="5"/>
        <v>174.32</v>
      </c>
      <c r="C112" s="8">
        <f t="shared" si="6"/>
        <v>4.1024514771619996E-05</v>
      </c>
      <c r="D112" s="73">
        <f t="shared" si="7"/>
        <v>17.35</v>
      </c>
      <c r="E112" s="8">
        <f t="shared" si="8"/>
        <v>5.323813271008408E-06</v>
      </c>
      <c r="F112" s="8">
        <f t="shared" si="9"/>
        <v>0.0995296007342818</v>
      </c>
      <c r="G112" s="65">
        <v>0.15</v>
      </c>
      <c r="H112" s="65">
        <v>174.32</v>
      </c>
      <c r="I112" s="65">
        <v>0.02</v>
      </c>
      <c r="J112" s="65">
        <v>17.35</v>
      </c>
      <c r="K112" s="65"/>
      <c r="L112" s="65"/>
      <c r="M112" s="65"/>
      <c r="N112" s="65"/>
    </row>
    <row r="113" spans="1:14" s="62" customFormat="1" ht="11.25">
      <c r="A113" s="64" t="s">
        <v>319</v>
      </c>
      <c r="B113" s="73">
        <f t="shared" si="5"/>
        <v>4.59</v>
      </c>
      <c r="C113" s="8">
        <f t="shared" si="6"/>
        <v>1.080211810473473E-06</v>
      </c>
      <c r="D113" s="73">
        <f t="shared" si="7"/>
        <v>0</v>
      </c>
      <c r="E113" s="8">
        <f t="shared" si="8"/>
        <v>0</v>
      </c>
      <c r="F113" s="8">
        <f t="shared" si="9"/>
        <v>0</v>
      </c>
      <c r="G113" s="65">
        <v>0.83</v>
      </c>
      <c r="H113" s="65">
        <v>4.59</v>
      </c>
      <c r="I113" s="65"/>
      <c r="J113" s="65"/>
      <c r="K113" s="65"/>
      <c r="L113" s="65"/>
      <c r="M113" s="65"/>
      <c r="N113" s="65"/>
    </row>
    <row r="114" spans="1:14" s="62" customFormat="1" ht="11.25">
      <c r="A114" s="64" t="s">
        <v>253</v>
      </c>
      <c r="B114" s="73">
        <f t="shared" si="5"/>
        <v>4151.3</v>
      </c>
      <c r="C114" s="8">
        <f t="shared" si="6"/>
        <v>0.0009769680367796357</v>
      </c>
      <c r="D114" s="73">
        <f t="shared" si="7"/>
        <v>2868.67</v>
      </c>
      <c r="E114" s="8">
        <f t="shared" si="8"/>
        <v>0.0008802457300371002</v>
      </c>
      <c r="F114" s="8">
        <f t="shared" si="9"/>
        <v>0.6910293161178426</v>
      </c>
      <c r="G114" s="65">
        <v>68.54</v>
      </c>
      <c r="H114" s="65">
        <v>3183.25</v>
      </c>
      <c r="I114" s="65">
        <v>43.83</v>
      </c>
      <c r="J114" s="65">
        <v>2028.39</v>
      </c>
      <c r="K114" s="65">
        <v>594.14</v>
      </c>
      <c r="L114" s="65">
        <v>968.05</v>
      </c>
      <c r="M114" s="65">
        <v>2379.66</v>
      </c>
      <c r="N114" s="65">
        <v>840.28</v>
      </c>
    </row>
    <row r="115" spans="1:14" ht="11.25">
      <c r="A115" s="64" t="s">
        <v>350</v>
      </c>
      <c r="B115" s="73">
        <f t="shared" si="5"/>
        <v>0</v>
      </c>
      <c r="C115" s="8">
        <f t="shared" si="6"/>
        <v>0</v>
      </c>
      <c r="D115" s="73">
        <f t="shared" si="7"/>
        <v>13.02</v>
      </c>
      <c r="E115" s="8">
        <f t="shared" si="8"/>
        <v>3.995161313459912E-06</v>
      </c>
      <c r="F115" s="8"/>
      <c r="G115" s="65"/>
      <c r="H115" s="65"/>
      <c r="I115" s="65">
        <v>1.99</v>
      </c>
      <c r="J115" s="65">
        <v>13.02</v>
      </c>
      <c r="K115" s="65"/>
      <c r="L115" s="65"/>
      <c r="M115" s="65"/>
      <c r="N115" s="65"/>
    </row>
    <row r="116" spans="1:14" ht="11.25">
      <c r="A116" s="64" t="s">
        <v>254</v>
      </c>
      <c r="B116" s="73">
        <f t="shared" si="5"/>
        <v>3677.98</v>
      </c>
      <c r="C116" s="8">
        <f t="shared" si="6"/>
        <v>0.0008655767831558222</v>
      </c>
      <c r="D116" s="73">
        <f t="shared" si="7"/>
        <v>1303.38</v>
      </c>
      <c r="E116" s="8">
        <f t="shared" si="8"/>
        <v>0.0003999395816234547</v>
      </c>
      <c r="F116" s="8">
        <f t="shared" si="9"/>
        <v>0.3543738682646453</v>
      </c>
      <c r="G116" s="65">
        <v>403.05</v>
      </c>
      <c r="H116" s="65">
        <v>416.98</v>
      </c>
      <c r="I116" s="65">
        <v>710.61</v>
      </c>
      <c r="J116" s="65">
        <v>569.03</v>
      </c>
      <c r="K116" s="65">
        <v>1369.42</v>
      </c>
      <c r="L116" s="65">
        <v>3261</v>
      </c>
      <c r="M116" s="65">
        <v>559.17</v>
      </c>
      <c r="N116" s="65">
        <v>734.35</v>
      </c>
    </row>
    <row r="117" spans="1:14" ht="11.25">
      <c r="A117" s="64" t="s">
        <v>340</v>
      </c>
      <c r="B117" s="73">
        <f t="shared" si="5"/>
        <v>0</v>
      </c>
      <c r="C117" s="8">
        <f t="shared" si="6"/>
        <v>0</v>
      </c>
      <c r="D117" s="73">
        <f t="shared" si="7"/>
        <v>0.05</v>
      </c>
      <c r="E117" s="8">
        <f t="shared" si="8"/>
        <v>1.5342401357372933E-08</v>
      </c>
      <c r="F117" s="8"/>
      <c r="G117" s="65"/>
      <c r="H117" s="65"/>
      <c r="I117" s="65">
        <v>0</v>
      </c>
      <c r="J117" s="65">
        <v>0.05</v>
      </c>
      <c r="K117" s="65"/>
      <c r="L117" s="65"/>
      <c r="M117" s="65"/>
      <c r="N117" s="65"/>
    </row>
    <row r="118" spans="1:14" ht="11.25">
      <c r="A118" s="64" t="s">
        <v>378</v>
      </c>
      <c r="B118" s="73">
        <f t="shared" si="5"/>
        <v>0</v>
      </c>
      <c r="C118" s="8">
        <f t="shared" si="6"/>
        <v>0</v>
      </c>
      <c r="D118" s="73">
        <f t="shared" si="7"/>
        <v>0.01</v>
      </c>
      <c r="E118" s="8">
        <f t="shared" si="8"/>
        <v>3.0684802714745866E-09</v>
      </c>
      <c r="F118" s="8"/>
      <c r="G118" s="65"/>
      <c r="H118" s="65"/>
      <c r="I118" s="65"/>
      <c r="J118" s="65"/>
      <c r="K118" s="65"/>
      <c r="L118" s="65"/>
      <c r="M118" s="65">
        <v>0</v>
      </c>
      <c r="N118" s="65">
        <v>0.01</v>
      </c>
    </row>
    <row r="119" spans="1:14" ht="11.25">
      <c r="A119" s="64" t="s">
        <v>355</v>
      </c>
      <c r="B119" s="73">
        <f t="shared" si="5"/>
        <v>0.09</v>
      </c>
      <c r="C119" s="8">
        <f t="shared" si="6"/>
        <v>2.118062373477398E-08</v>
      </c>
      <c r="D119" s="73">
        <f t="shared" si="7"/>
        <v>0</v>
      </c>
      <c r="E119" s="8">
        <f t="shared" si="8"/>
        <v>0</v>
      </c>
      <c r="F119" s="8">
        <f t="shared" si="9"/>
        <v>0</v>
      </c>
      <c r="G119" s="65">
        <v>0.03</v>
      </c>
      <c r="H119" s="65">
        <v>0.09</v>
      </c>
      <c r="I119" s="65"/>
      <c r="J119" s="65"/>
      <c r="K119" s="65"/>
      <c r="L119" s="65"/>
      <c r="M119" s="65"/>
      <c r="N119" s="65"/>
    </row>
    <row r="120" spans="1:14" ht="11.25">
      <c r="A120" s="64" t="s">
        <v>255</v>
      </c>
      <c r="B120" s="73">
        <f t="shared" si="5"/>
        <v>11631.650000000001</v>
      </c>
      <c r="C120" s="8">
        <f t="shared" si="6"/>
        <v>0.0027373955784953754</v>
      </c>
      <c r="D120" s="73">
        <f t="shared" si="7"/>
        <v>14693.2</v>
      </c>
      <c r="E120" s="8">
        <f t="shared" si="8"/>
        <v>0.004508579432483039</v>
      </c>
      <c r="F120" s="8">
        <f t="shared" si="9"/>
        <v>1.2632085731602996</v>
      </c>
      <c r="G120" s="65">
        <v>1301.05</v>
      </c>
      <c r="H120" s="65">
        <v>7051.64</v>
      </c>
      <c r="I120" s="65">
        <v>1384.81</v>
      </c>
      <c r="J120" s="65">
        <v>9138.01</v>
      </c>
      <c r="K120" s="65">
        <v>6225.1</v>
      </c>
      <c r="L120" s="65">
        <v>4580.01</v>
      </c>
      <c r="M120" s="65">
        <v>7240.1</v>
      </c>
      <c r="N120" s="65">
        <v>5555.19</v>
      </c>
    </row>
    <row r="121" spans="1:14" ht="11.25">
      <c r="A121" s="64" t="s">
        <v>256</v>
      </c>
      <c r="B121" s="73">
        <f t="shared" si="5"/>
        <v>1209.83</v>
      </c>
      <c r="C121" s="8">
        <f t="shared" si="6"/>
        <v>0.0002847217112560178</v>
      </c>
      <c r="D121" s="73">
        <f t="shared" si="7"/>
        <v>683.37</v>
      </c>
      <c r="E121" s="8">
        <f t="shared" si="8"/>
        <v>0.00020969073631175883</v>
      </c>
      <c r="F121" s="8">
        <f t="shared" si="9"/>
        <v>0.5648479538447551</v>
      </c>
      <c r="G121" s="65">
        <v>398.34</v>
      </c>
      <c r="H121" s="65">
        <v>1209.83</v>
      </c>
      <c r="I121" s="65">
        <v>245.35</v>
      </c>
      <c r="J121" s="65">
        <v>676.11</v>
      </c>
      <c r="K121" s="65"/>
      <c r="L121" s="65"/>
      <c r="M121" s="65">
        <v>0.31</v>
      </c>
      <c r="N121" s="65">
        <v>7.26</v>
      </c>
    </row>
    <row r="122" spans="1:14" ht="11.25">
      <c r="A122" s="64" t="s">
        <v>320</v>
      </c>
      <c r="B122" s="73">
        <f t="shared" si="5"/>
        <v>2218.51</v>
      </c>
      <c r="C122" s="8">
        <f t="shared" si="6"/>
        <v>0.0005221047284648158</v>
      </c>
      <c r="D122" s="73">
        <f t="shared" si="7"/>
        <v>5411.62</v>
      </c>
      <c r="E122" s="8">
        <f t="shared" si="8"/>
        <v>0.0016605449206717302</v>
      </c>
      <c r="F122" s="8">
        <f t="shared" si="9"/>
        <v>2.439303857093274</v>
      </c>
      <c r="G122" s="65">
        <v>163</v>
      </c>
      <c r="H122" s="65">
        <v>464.02</v>
      </c>
      <c r="I122" s="65">
        <v>22.92</v>
      </c>
      <c r="J122" s="65">
        <v>21.8</v>
      </c>
      <c r="K122" s="65">
        <v>3537.66</v>
      </c>
      <c r="L122" s="65">
        <v>1754.49</v>
      </c>
      <c r="M122" s="65">
        <v>8374</v>
      </c>
      <c r="N122" s="65">
        <v>5389.82</v>
      </c>
    </row>
    <row r="123" spans="1:14" ht="11.25">
      <c r="A123" s="64" t="s">
        <v>257</v>
      </c>
      <c r="B123" s="73">
        <f t="shared" si="5"/>
        <v>1695.75</v>
      </c>
      <c r="C123" s="8">
        <f t="shared" si="6"/>
        <v>0.00039907825220269967</v>
      </c>
      <c r="D123" s="73">
        <f t="shared" si="7"/>
        <v>1214.14</v>
      </c>
      <c r="E123" s="8">
        <f t="shared" si="8"/>
        <v>0.0003725564636808155</v>
      </c>
      <c r="F123" s="8">
        <f t="shared" si="9"/>
        <v>0.7159899749373434</v>
      </c>
      <c r="G123" s="65">
        <v>251.38</v>
      </c>
      <c r="H123" s="65">
        <v>1628.1</v>
      </c>
      <c r="I123" s="65">
        <v>143.2</v>
      </c>
      <c r="J123" s="65">
        <v>1214.14</v>
      </c>
      <c r="K123" s="65">
        <v>77.03</v>
      </c>
      <c r="L123" s="65">
        <v>67.65</v>
      </c>
      <c r="M123" s="65"/>
      <c r="N123" s="65"/>
    </row>
    <row r="124" spans="1:14" ht="11.25">
      <c r="A124" s="64" t="s">
        <v>259</v>
      </c>
      <c r="B124" s="73">
        <f t="shared" si="5"/>
        <v>3153.82</v>
      </c>
      <c r="C124" s="8">
        <f t="shared" si="6"/>
        <v>0.0007422208305244986</v>
      </c>
      <c r="D124" s="73">
        <f t="shared" si="7"/>
        <v>3804.22</v>
      </c>
      <c r="E124" s="8">
        <f t="shared" si="8"/>
        <v>0.0011673174018349052</v>
      </c>
      <c r="F124" s="8">
        <f t="shared" si="9"/>
        <v>1.2062261004115642</v>
      </c>
      <c r="G124" s="65">
        <v>273.97</v>
      </c>
      <c r="H124" s="65">
        <v>2775.86</v>
      </c>
      <c r="I124" s="65">
        <v>111.07</v>
      </c>
      <c r="J124" s="65">
        <v>3542.99</v>
      </c>
      <c r="K124" s="65">
        <v>198.49</v>
      </c>
      <c r="L124" s="65">
        <v>377.96</v>
      </c>
      <c r="M124" s="65">
        <v>180.1</v>
      </c>
      <c r="N124" s="65">
        <v>261.23</v>
      </c>
    </row>
    <row r="125" spans="1:14" ht="11.25">
      <c r="A125" s="64" t="s">
        <v>132</v>
      </c>
      <c r="B125" s="73">
        <f t="shared" si="5"/>
        <v>93067.61</v>
      </c>
      <c r="C125" s="8">
        <f t="shared" si="6"/>
        <v>0.0219025558811632</v>
      </c>
      <c r="D125" s="73">
        <f t="shared" si="7"/>
        <v>123582.27</v>
      </c>
      <c r="E125" s="8">
        <f t="shared" si="8"/>
        <v>0.037920975739904564</v>
      </c>
      <c r="F125" s="8">
        <f t="shared" si="9"/>
        <v>1.3278762611396167</v>
      </c>
      <c r="G125" s="65">
        <v>13698.7</v>
      </c>
      <c r="H125" s="65">
        <v>90443.29</v>
      </c>
      <c r="I125" s="65">
        <v>10124.41</v>
      </c>
      <c r="J125" s="65">
        <v>120977.7</v>
      </c>
      <c r="K125" s="65">
        <v>369.56</v>
      </c>
      <c r="L125" s="65">
        <v>2624.32</v>
      </c>
      <c r="M125" s="65">
        <v>244.74</v>
      </c>
      <c r="N125" s="65">
        <v>2604.57</v>
      </c>
    </row>
    <row r="126" spans="1:14" ht="11.25">
      <c r="A126" s="64" t="s">
        <v>281</v>
      </c>
      <c r="B126" s="73">
        <f t="shared" si="5"/>
        <v>830.54</v>
      </c>
      <c r="C126" s="8">
        <f t="shared" si="6"/>
        <v>0.00019545950262976866</v>
      </c>
      <c r="D126" s="73">
        <f t="shared" si="7"/>
        <v>34.92</v>
      </c>
      <c r="E126" s="8">
        <f t="shared" si="8"/>
        <v>1.0715133107989257E-05</v>
      </c>
      <c r="F126" s="8">
        <f t="shared" si="9"/>
        <v>0.04204493462084909</v>
      </c>
      <c r="G126" s="65"/>
      <c r="H126" s="65"/>
      <c r="I126" s="65"/>
      <c r="J126" s="65"/>
      <c r="K126" s="65">
        <v>162.46</v>
      </c>
      <c r="L126" s="65">
        <v>830.54</v>
      </c>
      <c r="M126" s="65">
        <v>9.74</v>
      </c>
      <c r="N126" s="65">
        <v>34.92</v>
      </c>
    </row>
    <row r="127" spans="1:14" ht="11.25">
      <c r="A127" s="64" t="s">
        <v>341</v>
      </c>
      <c r="B127" s="73">
        <f t="shared" si="5"/>
        <v>109.39</v>
      </c>
      <c r="C127" s="8">
        <f t="shared" si="6"/>
        <v>2.574387144829917E-05</v>
      </c>
      <c r="D127" s="73">
        <f t="shared" si="7"/>
        <v>0</v>
      </c>
      <c r="E127" s="8">
        <f t="shared" si="8"/>
        <v>0</v>
      </c>
      <c r="F127" s="8">
        <f t="shared" si="9"/>
        <v>0</v>
      </c>
      <c r="G127" s="65"/>
      <c r="H127" s="65"/>
      <c r="I127" s="65"/>
      <c r="J127" s="65"/>
      <c r="K127" s="65">
        <v>12.1</v>
      </c>
      <c r="L127" s="65">
        <v>109.39</v>
      </c>
      <c r="M127" s="65"/>
      <c r="N127" s="65"/>
    </row>
    <row r="128" spans="1:14" ht="11.25">
      <c r="A128" s="64" t="s">
        <v>351</v>
      </c>
      <c r="B128" s="73">
        <f t="shared" si="5"/>
        <v>0</v>
      </c>
      <c r="C128" s="8">
        <f t="shared" si="6"/>
        <v>0</v>
      </c>
      <c r="D128" s="73">
        <f t="shared" si="7"/>
        <v>0.19</v>
      </c>
      <c r="E128" s="8">
        <f t="shared" si="8"/>
        <v>5.8301125158017143E-08</v>
      </c>
      <c r="F128" s="8"/>
      <c r="G128" s="65"/>
      <c r="H128" s="65"/>
      <c r="I128" s="65">
        <v>0.02</v>
      </c>
      <c r="J128" s="65">
        <v>0.19</v>
      </c>
      <c r="K128" s="65"/>
      <c r="L128" s="65"/>
      <c r="M128" s="65"/>
      <c r="N128" s="65"/>
    </row>
    <row r="129" spans="1:14" ht="11.25">
      <c r="A129" s="64" t="s">
        <v>349</v>
      </c>
      <c r="B129" s="73">
        <f t="shared" si="5"/>
        <v>3.64</v>
      </c>
      <c r="C129" s="8">
        <f t="shared" si="6"/>
        <v>8.566385599397476E-07</v>
      </c>
      <c r="D129" s="73">
        <f t="shared" si="7"/>
        <v>0.1</v>
      </c>
      <c r="E129" s="8">
        <f t="shared" si="8"/>
        <v>3.0684802714745866E-08</v>
      </c>
      <c r="F129" s="8">
        <f t="shared" si="9"/>
        <v>0.027472527472527472</v>
      </c>
      <c r="G129" s="65">
        <v>0.07</v>
      </c>
      <c r="H129" s="65">
        <v>3.64</v>
      </c>
      <c r="I129" s="65">
        <v>0</v>
      </c>
      <c r="J129" s="65">
        <v>0.1</v>
      </c>
      <c r="K129" s="65"/>
      <c r="L129" s="65"/>
      <c r="M129" s="65"/>
      <c r="N129" s="65"/>
    </row>
    <row r="130" spans="1:14" ht="11.25">
      <c r="A130" s="64" t="s">
        <v>265</v>
      </c>
      <c r="B130" s="73">
        <f t="shared" si="5"/>
        <v>4743.64</v>
      </c>
      <c r="C130" s="8">
        <f t="shared" si="6"/>
        <v>0.0011163694885913693</v>
      </c>
      <c r="D130" s="73">
        <f t="shared" si="7"/>
        <v>3147.6600000000003</v>
      </c>
      <c r="E130" s="8">
        <f t="shared" si="8"/>
        <v>0.0009658532611309698</v>
      </c>
      <c r="F130" s="8">
        <f t="shared" si="9"/>
        <v>0.6635537266740309</v>
      </c>
      <c r="G130" s="65">
        <v>2232.78</v>
      </c>
      <c r="H130" s="65">
        <v>4599.54</v>
      </c>
      <c r="I130" s="65">
        <v>643.58</v>
      </c>
      <c r="J130" s="65">
        <v>2916.34</v>
      </c>
      <c r="K130" s="65">
        <v>151</v>
      </c>
      <c r="L130" s="65">
        <v>144.1</v>
      </c>
      <c r="M130" s="65">
        <v>261.73</v>
      </c>
      <c r="N130" s="65">
        <v>231.32</v>
      </c>
    </row>
    <row r="131" spans="1:14" ht="11.25">
      <c r="A131" s="64" t="s">
        <v>214</v>
      </c>
      <c r="B131" s="73">
        <f t="shared" si="5"/>
        <v>3243.53</v>
      </c>
      <c r="C131" s="8">
        <f t="shared" si="6"/>
        <v>0.0007633332055827938</v>
      </c>
      <c r="D131" s="73">
        <f t="shared" si="7"/>
        <v>4302.49</v>
      </c>
      <c r="E131" s="8">
        <f t="shared" si="8"/>
        <v>0.0013202105683216693</v>
      </c>
      <c r="F131" s="8">
        <f t="shared" si="9"/>
        <v>1.3264838000573447</v>
      </c>
      <c r="G131" s="65">
        <v>1179.07</v>
      </c>
      <c r="H131" s="65">
        <v>3229.84</v>
      </c>
      <c r="I131" s="65">
        <v>1144.02</v>
      </c>
      <c r="J131" s="65">
        <v>3857.13</v>
      </c>
      <c r="K131" s="65">
        <v>0.78</v>
      </c>
      <c r="L131" s="65">
        <v>13.69</v>
      </c>
      <c r="M131" s="65">
        <v>898.81</v>
      </c>
      <c r="N131" s="65">
        <v>445.36</v>
      </c>
    </row>
    <row r="132" spans="1:14" ht="11.25">
      <c r="A132" s="64" t="s">
        <v>321</v>
      </c>
      <c r="B132" s="73">
        <f t="shared" si="5"/>
        <v>3.86</v>
      </c>
      <c r="C132" s="8">
        <f t="shared" si="6"/>
        <v>9.084134179580839E-07</v>
      </c>
      <c r="D132" s="73">
        <f t="shared" si="7"/>
        <v>0</v>
      </c>
      <c r="E132" s="8">
        <f t="shared" si="8"/>
        <v>0</v>
      </c>
      <c r="F132" s="8">
        <f t="shared" si="9"/>
        <v>0</v>
      </c>
      <c r="G132" s="65">
        <v>0.02</v>
      </c>
      <c r="H132" s="65">
        <v>3.86</v>
      </c>
      <c r="I132" s="65"/>
      <c r="J132" s="65"/>
      <c r="K132" s="65"/>
      <c r="L132" s="65"/>
      <c r="M132" s="65"/>
      <c r="N132" s="65"/>
    </row>
    <row r="133" spans="1:14" ht="11.25">
      <c r="A133" s="64" t="s">
        <v>361</v>
      </c>
      <c r="B133" s="73">
        <f aca="true" t="shared" si="10" ref="B133:B155">L133+H133</f>
        <v>0</v>
      </c>
      <c r="C133" s="8">
        <f aca="true" t="shared" si="11" ref="C133:C155">B133/$B$7</f>
        <v>0</v>
      </c>
      <c r="D133" s="73">
        <f aca="true" t="shared" si="12" ref="D133:D155">N133+J133</f>
        <v>31.9</v>
      </c>
      <c r="E133" s="8">
        <f aca="true" t="shared" si="13" ref="E133:E155">D133/$D$7</f>
        <v>9.788452066003931E-06</v>
      </c>
      <c r="F133" s="8"/>
      <c r="G133" s="65"/>
      <c r="H133" s="65"/>
      <c r="I133" s="65">
        <v>3.36</v>
      </c>
      <c r="J133" s="65">
        <v>31.9</v>
      </c>
      <c r="K133" s="65"/>
      <c r="L133" s="65"/>
      <c r="M133" s="65"/>
      <c r="N133" s="65"/>
    </row>
    <row r="134" spans="1:14" ht="11.25">
      <c r="A134" s="64" t="s">
        <v>342</v>
      </c>
      <c r="B134" s="73">
        <f t="shared" si="10"/>
        <v>0.26</v>
      </c>
      <c r="C134" s="8">
        <f t="shared" si="11"/>
        <v>6.118846856712483E-08</v>
      </c>
      <c r="D134" s="73">
        <f t="shared" si="12"/>
        <v>2.22</v>
      </c>
      <c r="E134" s="8">
        <f t="shared" si="13"/>
        <v>6.812026202673582E-07</v>
      </c>
      <c r="F134" s="8">
        <f aca="true" t="shared" si="14" ref="F134:F155">D134/B134</f>
        <v>8.538461538461538</v>
      </c>
      <c r="G134" s="65">
        <v>0.08</v>
      </c>
      <c r="H134" s="65">
        <v>0.26</v>
      </c>
      <c r="I134" s="65">
        <v>0.61</v>
      </c>
      <c r="J134" s="65">
        <v>2.22</v>
      </c>
      <c r="K134" s="65"/>
      <c r="L134" s="65"/>
      <c r="M134" s="65"/>
      <c r="N134" s="65"/>
    </row>
    <row r="135" spans="1:14" ht="11.25">
      <c r="A135" s="64" t="s">
        <v>267</v>
      </c>
      <c r="B135" s="73">
        <f t="shared" si="10"/>
        <v>148.4</v>
      </c>
      <c r="C135" s="8">
        <f t="shared" si="11"/>
        <v>3.492449513600509E-05</v>
      </c>
      <c r="D135" s="73">
        <f t="shared" si="12"/>
        <v>67.67</v>
      </c>
      <c r="E135" s="8">
        <f t="shared" si="13"/>
        <v>2.0764405997068528E-05</v>
      </c>
      <c r="F135" s="8">
        <f t="shared" si="14"/>
        <v>0.4559973045822102</v>
      </c>
      <c r="G135" s="65">
        <v>6.33</v>
      </c>
      <c r="H135" s="65">
        <v>148.4</v>
      </c>
      <c r="I135" s="65">
        <v>21.41</v>
      </c>
      <c r="J135" s="65">
        <v>67.67</v>
      </c>
      <c r="K135" s="65"/>
      <c r="L135" s="65"/>
      <c r="M135" s="65"/>
      <c r="N135" s="65"/>
    </row>
    <row r="136" spans="1:14" ht="11.25">
      <c r="A136" s="64" t="s">
        <v>268</v>
      </c>
      <c r="B136" s="73">
        <f t="shared" si="10"/>
        <v>312925.3</v>
      </c>
      <c r="C136" s="8">
        <f t="shared" si="11"/>
        <v>0.07364392262656963</v>
      </c>
      <c r="D136" s="73">
        <f t="shared" si="12"/>
        <v>269880.14</v>
      </c>
      <c r="E136" s="8">
        <f t="shared" si="13"/>
        <v>0.08281218852527995</v>
      </c>
      <c r="F136" s="8">
        <f t="shared" si="14"/>
        <v>0.8624426979857494</v>
      </c>
      <c r="G136" s="65">
        <v>78221.55</v>
      </c>
      <c r="H136" s="65">
        <v>223070.41</v>
      </c>
      <c r="I136" s="65">
        <v>75815.94</v>
      </c>
      <c r="J136" s="65">
        <v>195209.83</v>
      </c>
      <c r="K136" s="65">
        <v>86749.88</v>
      </c>
      <c r="L136" s="65">
        <v>89854.89</v>
      </c>
      <c r="M136" s="65">
        <v>72572.14</v>
      </c>
      <c r="N136" s="65">
        <v>74670.31</v>
      </c>
    </row>
    <row r="137" spans="1:14" ht="11.25">
      <c r="A137" s="64" t="s">
        <v>362</v>
      </c>
      <c r="B137" s="73">
        <f t="shared" si="10"/>
        <v>0</v>
      </c>
      <c r="C137" s="8">
        <f t="shared" si="11"/>
        <v>0</v>
      </c>
      <c r="D137" s="73">
        <f t="shared" si="12"/>
        <v>0.16</v>
      </c>
      <c r="E137" s="8">
        <f t="shared" si="13"/>
        <v>4.9095684343593386E-08</v>
      </c>
      <c r="F137" s="8"/>
      <c r="G137" s="65"/>
      <c r="H137" s="65"/>
      <c r="I137" s="65"/>
      <c r="J137" s="65"/>
      <c r="K137" s="65"/>
      <c r="L137" s="65"/>
      <c r="M137" s="65">
        <v>0.08</v>
      </c>
      <c r="N137" s="65">
        <v>0.16</v>
      </c>
    </row>
    <row r="138" spans="1:14" ht="11.25">
      <c r="A138" s="64" t="s">
        <v>352</v>
      </c>
      <c r="B138" s="73">
        <f t="shared" si="10"/>
        <v>0</v>
      </c>
      <c r="C138" s="8">
        <f t="shared" si="11"/>
        <v>0</v>
      </c>
      <c r="D138" s="73">
        <f t="shared" si="12"/>
        <v>10.79</v>
      </c>
      <c r="E138" s="8">
        <f t="shared" si="13"/>
        <v>3.3108902129210784E-06</v>
      </c>
      <c r="F138" s="8"/>
      <c r="G138" s="65"/>
      <c r="H138" s="65"/>
      <c r="I138" s="65">
        <v>0.22</v>
      </c>
      <c r="J138" s="65">
        <v>10.79</v>
      </c>
      <c r="K138" s="65"/>
      <c r="L138" s="65"/>
      <c r="M138" s="65"/>
      <c r="N138" s="65"/>
    </row>
    <row r="139" spans="1:14" ht="11.25">
      <c r="A139" s="64" t="s">
        <v>249</v>
      </c>
      <c r="B139" s="73">
        <f t="shared" si="10"/>
        <v>833.9300000000001</v>
      </c>
      <c r="C139" s="8">
        <f t="shared" si="11"/>
        <v>0.0001962573061237785</v>
      </c>
      <c r="D139" s="73">
        <f t="shared" si="12"/>
        <v>506.05</v>
      </c>
      <c r="E139" s="8">
        <f t="shared" si="13"/>
        <v>0.00015528044413797145</v>
      </c>
      <c r="F139" s="8">
        <f t="shared" si="14"/>
        <v>0.6068255129327401</v>
      </c>
      <c r="G139" s="65">
        <v>53.67</v>
      </c>
      <c r="H139" s="65">
        <v>831.86</v>
      </c>
      <c r="I139" s="65">
        <v>7.28</v>
      </c>
      <c r="J139" s="65">
        <v>506.05</v>
      </c>
      <c r="K139" s="65">
        <v>0.04</v>
      </c>
      <c r="L139" s="65">
        <v>2.07</v>
      </c>
      <c r="M139" s="65"/>
      <c r="N139" s="65"/>
    </row>
    <row r="140" spans="1:14" ht="11.25">
      <c r="A140" s="64" t="s">
        <v>222</v>
      </c>
      <c r="B140" s="73">
        <f t="shared" si="10"/>
        <v>3464.83</v>
      </c>
      <c r="C140" s="8">
        <f t="shared" si="11"/>
        <v>0.0008154140059439658</v>
      </c>
      <c r="D140" s="73">
        <f t="shared" si="12"/>
        <v>3103.64</v>
      </c>
      <c r="E140" s="8">
        <f t="shared" si="13"/>
        <v>0.0009523458109759386</v>
      </c>
      <c r="F140" s="8">
        <f t="shared" si="14"/>
        <v>0.8957553473041967</v>
      </c>
      <c r="G140" s="65">
        <v>1346.14</v>
      </c>
      <c r="H140" s="65">
        <v>3315.85</v>
      </c>
      <c r="I140" s="65">
        <v>1272.12</v>
      </c>
      <c r="J140" s="65">
        <v>3084.49</v>
      </c>
      <c r="K140" s="65">
        <v>2.64</v>
      </c>
      <c r="L140" s="65">
        <v>148.98</v>
      </c>
      <c r="M140" s="65">
        <v>8.87</v>
      </c>
      <c r="N140" s="65">
        <v>19.15</v>
      </c>
    </row>
    <row r="141" spans="1:14" ht="11.25">
      <c r="A141" s="64" t="s">
        <v>223</v>
      </c>
      <c r="B141" s="73">
        <f t="shared" si="10"/>
        <v>37397.229999999996</v>
      </c>
      <c r="C141" s="8">
        <f t="shared" si="11"/>
        <v>0.008801073970586682</v>
      </c>
      <c r="D141" s="73">
        <f t="shared" si="12"/>
        <v>26679.05</v>
      </c>
      <c r="E141" s="8">
        <f t="shared" si="13"/>
        <v>0.008186413858668407</v>
      </c>
      <c r="F141" s="8">
        <f t="shared" si="14"/>
        <v>0.7133964200022301</v>
      </c>
      <c r="G141" s="65">
        <v>2391.09</v>
      </c>
      <c r="H141" s="65">
        <v>37061.09</v>
      </c>
      <c r="I141" s="65">
        <v>2091.48</v>
      </c>
      <c r="J141" s="65">
        <v>26503.35</v>
      </c>
      <c r="K141" s="65">
        <v>65.14</v>
      </c>
      <c r="L141" s="65">
        <v>336.14</v>
      </c>
      <c r="M141" s="65">
        <v>28.4</v>
      </c>
      <c r="N141" s="65">
        <v>175.7</v>
      </c>
    </row>
    <row r="142" spans="1:14" ht="11.25">
      <c r="A142" s="64" t="s">
        <v>217</v>
      </c>
      <c r="B142" s="73">
        <f t="shared" si="10"/>
        <v>249.74</v>
      </c>
      <c r="C142" s="8">
        <f t="shared" si="11"/>
        <v>5.877387746136059E-05</v>
      </c>
      <c r="D142" s="73">
        <f t="shared" si="12"/>
        <v>642.84</v>
      </c>
      <c r="E142" s="8">
        <f t="shared" si="13"/>
        <v>0.00019725418577147232</v>
      </c>
      <c r="F142" s="8">
        <f t="shared" si="14"/>
        <v>2.5740369984784177</v>
      </c>
      <c r="G142" s="65">
        <v>4.44</v>
      </c>
      <c r="H142" s="65">
        <v>219.68</v>
      </c>
      <c r="I142" s="65">
        <v>10.63</v>
      </c>
      <c r="J142" s="65">
        <v>462.13</v>
      </c>
      <c r="K142" s="65">
        <v>22.06</v>
      </c>
      <c r="L142" s="65">
        <v>30.06</v>
      </c>
      <c r="M142" s="65">
        <v>146</v>
      </c>
      <c r="N142" s="65">
        <v>180.71</v>
      </c>
    </row>
    <row r="143" spans="1:14" ht="11.25">
      <c r="A143" s="64" t="s">
        <v>379</v>
      </c>
      <c r="B143" s="73">
        <f t="shared" si="10"/>
        <v>0</v>
      </c>
      <c r="C143" s="8">
        <f t="shared" si="11"/>
        <v>0</v>
      </c>
      <c r="D143" s="73">
        <f t="shared" si="12"/>
        <v>0</v>
      </c>
      <c r="E143" s="8">
        <f t="shared" si="13"/>
        <v>0</v>
      </c>
      <c r="F143" s="8"/>
      <c r="G143" s="65"/>
      <c r="H143" s="65"/>
      <c r="I143" s="65"/>
      <c r="J143" s="65"/>
      <c r="K143" s="65"/>
      <c r="L143" s="65"/>
      <c r="M143" s="65">
        <v>0.03</v>
      </c>
      <c r="N143" s="65">
        <v>0</v>
      </c>
    </row>
    <row r="144" spans="1:14" ht="11.25">
      <c r="A144" s="64" t="s">
        <v>181</v>
      </c>
      <c r="B144" s="73">
        <f t="shared" si="10"/>
        <v>761.49</v>
      </c>
      <c r="C144" s="8">
        <f t="shared" si="11"/>
        <v>0.00017920925741992262</v>
      </c>
      <c r="D144" s="73">
        <f t="shared" si="12"/>
        <v>1036.49</v>
      </c>
      <c r="E144" s="8">
        <f t="shared" si="13"/>
        <v>0.0003180449116580694</v>
      </c>
      <c r="F144" s="8">
        <f t="shared" si="14"/>
        <v>1.3611340923715347</v>
      </c>
      <c r="G144" s="65">
        <v>58.11</v>
      </c>
      <c r="H144" s="65">
        <v>287.5</v>
      </c>
      <c r="I144" s="65">
        <v>142.85</v>
      </c>
      <c r="J144" s="65">
        <v>928.69</v>
      </c>
      <c r="K144" s="65">
        <v>462</v>
      </c>
      <c r="L144" s="65">
        <v>473.99</v>
      </c>
      <c r="M144" s="65">
        <v>88</v>
      </c>
      <c r="N144" s="65">
        <v>107.8</v>
      </c>
    </row>
    <row r="145" spans="1:14" ht="11.25">
      <c r="A145" s="64" t="s">
        <v>218</v>
      </c>
      <c r="B145" s="73">
        <f t="shared" si="10"/>
        <v>8125.06</v>
      </c>
      <c r="C145" s="8">
        <f t="shared" si="11"/>
        <v>0.001912153763138474</v>
      </c>
      <c r="D145" s="73">
        <f t="shared" si="12"/>
        <v>6075.32</v>
      </c>
      <c r="E145" s="8">
        <f t="shared" si="13"/>
        <v>0.0018641999562894985</v>
      </c>
      <c r="F145" s="8">
        <f t="shared" si="14"/>
        <v>0.747726170637509</v>
      </c>
      <c r="G145" s="65">
        <v>709.31</v>
      </c>
      <c r="H145" s="65">
        <v>7975.92</v>
      </c>
      <c r="I145" s="65">
        <v>430.17</v>
      </c>
      <c r="J145" s="65">
        <v>5916.48</v>
      </c>
      <c r="K145" s="65">
        <v>137.05</v>
      </c>
      <c r="L145" s="65">
        <v>149.14</v>
      </c>
      <c r="M145" s="65">
        <v>19.67</v>
      </c>
      <c r="N145" s="65">
        <v>158.84</v>
      </c>
    </row>
    <row r="146" spans="1:14" ht="11.25">
      <c r="A146" s="64" t="s">
        <v>212</v>
      </c>
      <c r="B146" s="73">
        <f t="shared" si="10"/>
        <v>444.31</v>
      </c>
      <c r="C146" s="8">
        <f t="shared" si="11"/>
        <v>0.00010456403257330474</v>
      </c>
      <c r="D146" s="73">
        <f t="shared" si="12"/>
        <v>1289.51</v>
      </c>
      <c r="E146" s="8">
        <f t="shared" si="13"/>
        <v>0.0003956835994869194</v>
      </c>
      <c r="F146" s="8">
        <f t="shared" si="14"/>
        <v>2.9022754383200917</v>
      </c>
      <c r="G146" s="65">
        <v>59.59</v>
      </c>
      <c r="H146" s="65">
        <v>444.06</v>
      </c>
      <c r="I146" s="65">
        <v>476.74</v>
      </c>
      <c r="J146" s="65">
        <v>1289.51</v>
      </c>
      <c r="K146" s="65">
        <v>0.01</v>
      </c>
      <c r="L146" s="65">
        <v>0.25</v>
      </c>
      <c r="M146" s="65"/>
      <c r="N146" s="65"/>
    </row>
    <row r="147" spans="1:14" ht="11.25">
      <c r="A147" s="64" t="s">
        <v>263</v>
      </c>
      <c r="B147" s="73">
        <f t="shared" si="10"/>
        <v>11445.3</v>
      </c>
      <c r="C147" s="8">
        <f t="shared" si="11"/>
        <v>0.0026935399203512067</v>
      </c>
      <c r="D147" s="73">
        <f t="shared" si="12"/>
        <v>14187.57</v>
      </c>
      <c r="E147" s="8">
        <f t="shared" si="13"/>
        <v>0.00435342786451647</v>
      </c>
      <c r="F147" s="8">
        <f t="shared" si="14"/>
        <v>1.2395979135540354</v>
      </c>
      <c r="G147" s="65">
        <v>211.47</v>
      </c>
      <c r="H147" s="65">
        <v>7348.41</v>
      </c>
      <c r="I147" s="65">
        <v>269.79</v>
      </c>
      <c r="J147" s="65">
        <v>6786.04</v>
      </c>
      <c r="K147" s="65">
        <v>28.23</v>
      </c>
      <c r="L147" s="65">
        <v>4096.89</v>
      </c>
      <c r="M147" s="65">
        <v>28.3</v>
      </c>
      <c r="N147" s="65">
        <v>7401.53</v>
      </c>
    </row>
    <row r="148" spans="1:14" ht="11.25">
      <c r="A148" s="64" t="s">
        <v>262</v>
      </c>
      <c r="B148" s="73">
        <f t="shared" si="10"/>
        <v>8727.699999999999</v>
      </c>
      <c r="C148" s="8">
        <f t="shared" si="11"/>
        <v>0.0020539792196665203</v>
      </c>
      <c r="D148" s="73">
        <f t="shared" si="12"/>
        <v>10114.66</v>
      </c>
      <c r="E148" s="8">
        <f t="shared" si="13"/>
        <v>0.0031036634662673142</v>
      </c>
      <c r="F148" s="8">
        <f t="shared" si="14"/>
        <v>1.1589147198001766</v>
      </c>
      <c r="G148" s="65">
        <v>1226.2</v>
      </c>
      <c r="H148" s="65">
        <v>8669.71</v>
      </c>
      <c r="I148" s="65">
        <v>1319.43</v>
      </c>
      <c r="J148" s="65">
        <v>8764.79</v>
      </c>
      <c r="K148" s="65">
        <v>44.06</v>
      </c>
      <c r="L148" s="65">
        <v>57.99</v>
      </c>
      <c r="M148" s="65">
        <v>18.08</v>
      </c>
      <c r="N148" s="65">
        <v>1349.87</v>
      </c>
    </row>
    <row r="149" spans="1:14" ht="11.25">
      <c r="A149" s="64" t="s">
        <v>211</v>
      </c>
      <c r="B149" s="73">
        <f t="shared" si="10"/>
        <v>1361.92</v>
      </c>
      <c r="C149" s="8">
        <f t="shared" si="11"/>
        <v>0.00032051461196514863</v>
      </c>
      <c r="D149" s="73">
        <f t="shared" si="12"/>
        <v>1648.47</v>
      </c>
      <c r="E149" s="8">
        <f t="shared" si="13"/>
        <v>0.0005058297673117712</v>
      </c>
      <c r="F149" s="8">
        <f t="shared" si="14"/>
        <v>1.2104014920112782</v>
      </c>
      <c r="G149" s="65">
        <v>1024.98</v>
      </c>
      <c r="H149" s="65">
        <v>1360.74</v>
      </c>
      <c r="I149" s="65">
        <v>1163.66</v>
      </c>
      <c r="J149" s="65">
        <v>1648.17</v>
      </c>
      <c r="K149" s="65">
        <v>0.19</v>
      </c>
      <c r="L149" s="65">
        <v>1.18</v>
      </c>
      <c r="M149" s="65">
        <v>0.01</v>
      </c>
      <c r="N149" s="65">
        <v>0.3</v>
      </c>
    </row>
    <row r="150" spans="1:14" ht="11.25">
      <c r="A150" s="64" t="s">
        <v>220</v>
      </c>
      <c r="B150" s="73">
        <f t="shared" si="10"/>
        <v>6766.2</v>
      </c>
      <c r="C150" s="8">
        <f t="shared" si="11"/>
        <v>0.0015923592923803077</v>
      </c>
      <c r="D150" s="73">
        <f t="shared" si="12"/>
        <v>7439.83</v>
      </c>
      <c r="E150" s="8">
        <f t="shared" si="13"/>
        <v>0.0022828971578124774</v>
      </c>
      <c r="F150" s="8">
        <f t="shared" si="14"/>
        <v>1.0995580976027903</v>
      </c>
      <c r="G150" s="65">
        <v>15201.3</v>
      </c>
      <c r="H150" s="65">
        <v>6766.2</v>
      </c>
      <c r="I150" s="65">
        <v>16443.57</v>
      </c>
      <c r="J150" s="65">
        <v>7439.83</v>
      </c>
      <c r="K150" s="65"/>
      <c r="L150" s="65"/>
      <c r="M150" s="65"/>
      <c r="N150" s="65"/>
    </row>
    <row r="151" spans="1:14" ht="11.25">
      <c r="A151" s="64" t="s">
        <v>221</v>
      </c>
      <c r="B151" s="73">
        <f t="shared" si="10"/>
        <v>1328.0700000000002</v>
      </c>
      <c r="C151" s="8">
        <f t="shared" si="11"/>
        <v>0.00031254834403823643</v>
      </c>
      <c r="D151" s="73">
        <f t="shared" si="12"/>
        <v>1574.0900000000001</v>
      </c>
      <c r="E151" s="8">
        <f t="shared" si="13"/>
        <v>0.00048300641105254326</v>
      </c>
      <c r="F151" s="8">
        <f t="shared" si="14"/>
        <v>1.1852462596098097</v>
      </c>
      <c r="G151" s="65">
        <v>511.65</v>
      </c>
      <c r="H151" s="65">
        <v>736.84</v>
      </c>
      <c r="I151" s="65">
        <v>291.62</v>
      </c>
      <c r="J151" s="65">
        <v>958.88</v>
      </c>
      <c r="K151" s="65">
        <v>1109.47</v>
      </c>
      <c r="L151" s="65">
        <v>591.23</v>
      </c>
      <c r="M151" s="65">
        <v>900.87</v>
      </c>
      <c r="N151" s="65">
        <v>615.21</v>
      </c>
    </row>
    <row r="152" spans="1:14" ht="11.25">
      <c r="A152" s="64" t="s">
        <v>311</v>
      </c>
      <c r="B152" s="73">
        <f t="shared" si="10"/>
        <v>28.92</v>
      </c>
      <c r="C152" s="8">
        <f t="shared" si="11"/>
        <v>6.806040426774039E-06</v>
      </c>
      <c r="D152" s="73">
        <f t="shared" si="12"/>
        <v>2.23</v>
      </c>
      <c r="E152" s="8">
        <f t="shared" si="13"/>
        <v>6.842711005388327E-07</v>
      </c>
      <c r="F152" s="8">
        <f t="shared" si="14"/>
        <v>0.07710926694329183</v>
      </c>
      <c r="G152" s="65">
        <v>1.06</v>
      </c>
      <c r="H152" s="65">
        <v>28.92</v>
      </c>
      <c r="I152" s="65">
        <v>0.09</v>
      </c>
      <c r="J152" s="65">
        <v>2.23</v>
      </c>
      <c r="K152" s="65"/>
      <c r="L152" s="65"/>
      <c r="M152" s="65"/>
      <c r="N152" s="65"/>
    </row>
    <row r="153" spans="1:14" ht="11.25">
      <c r="A153" s="64" t="s">
        <v>260</v>
      </c>
      <c r="B153" s="73">
        <f t="shared" si="10"/>
        <v>14716.63</v>
      </c>
      <c r="C153" s="8">
        <f t="shared" si="11"/>
        <v>0.0034634155852654083</v>
      </c>
      <c r="D153" s="73">
        <f t="shared" si="12"/>
        <v>20597.480000000003</v>
      </c>
      <c r="E153" s="8">
        <f t="shared" si="13"/>
        <v>0.006320296102209238</v>
      </c>
      <c r="F153" s="8">
        <f t="shared" si="14"/>
        <v>1.3996057521321121</v>
      </c>
      <c r="G153" s="65">
        <v>506.8</v>
      </c>
      <c r="H153" s="65">
        <v>14573.06</v>
      </c>
      <c r="I153" s="65">
        <v>509.68</v>
      </c>
      <c r="J153" s="65">
        <v>20593.9</v>
      </c>
      <c r="K153" s="65">
        <v>0.41</v>
      </c>
      <c r="L153" s="65">
        <v>143.57</v>
      </c>
      <c r="M153" s="65">
        <v>0.1</v>
      </c>
      <c r="N153" s="65">
        <v>3.58</v>
      </c>
    </row>
    <row r="154" spans="1:14" ht="11.25">
      <c r="A154" s="64" t="s">
        <v>235</v>
      </c>
      <c r="B154" s="73">
        <f t="shared" si="10"/>
        <v>0.62</v>
      </c>
      <c r="C154" s="8">
        <f t="shared" si="11"/>
        <v>1.4591096350622073E-07</v>
      </c>
      <c r="D154" s="73">
        <f t="shared" si="12"/>
        <v>0</v>
      </c>
      <c r="E154" s="8">
        <f t="shared" si="13"/>
        <v>0</v>
      </c>
      <c r="F154" s="8">
        <f t="shared" si="14"/>
        <v>0</v>
      </c>
      <c r="G154" s="65">
        <v>0.13</v>
      </c>
      <c r="H154" s="65">
        <v>0.62</v>
      </c>
      <c r="I154" s="65"/>
      <c r="J154" s="65"/>
      <c r="K154" s="65"/>
      <c r="L154" s="65"/>
      <c r="M154" s="65"/>
      <c r="N154" s="65"/>
    </row>
    <row r="155" spans="1:14" ht="11.25">
      <c r="A155" s="64" t="s">
        <v>236</v>
      </c>
      <c r="B155" s="73">
        <f t="shared" si="10"/>
        <v>34926.35</v>
      </c>
      <c r="C155" s="8">
        <f t="shared" si="11"/>
        <v>0.008219576419766924</v>
      </c>
      <c r="D155" s="73">
        <f t="shared" si="12"/>
        <v>24674.46</v>
      </c>
      <c r="E155" s="8">
        <f t="shared" si="13"/>
        <v>0.007571309371928883</v>
      </c>
      <c r="F155" s="8">
        <f t="shared" si="14"/>
        <v>0.7064711886584198</v>
      </c>
      <c r="G155" s="65">
        <v>8618.65</v>
      </c>
      <c r="H155" s="65">
        <v>34589.32</v>
      </c>
      <c r="I155" s="65">
        <v>9471.98</v>
      </c>
      <c r="J155" s="65">
        <v>24074.8</v>
      </c>
      <c r="K155" s="65">
        <v>35.32</v>
      </c>
      <c r="L155" s="65">
        <v>337.03</v>
      </c>
      <c r="M155" s="65">
        <v>113.28</v>
      </c>
      <c r="N155" s="65">
        <v>599.66</v>
      </c>
    </row>
  </sheetData>
  <sheetProtection/>
  <mergeCells count="13">
    <mergeCell ref="M4:N4"/>
    <mergeCell ref="A1:N1"/>
    <mergeCell ref="A3:A5"/>
    <mergeCell ref="G3:J3"/>
    <mergeCell ref="K3:N3"/>
    <mergeCell ref="G4:H4"/>
    <mergeCell ref="C3:C5"/>
    <mergeCell ref="F3:F5"/>
    <mergeCell ref="E3:E5"/>
    <mergeCell ref="I4:J4"/>
    <mergeCell ref="K4:L4"/>
    <mergeCell ref="B3:B5"/>
    <mergeCell ref="D3:D5"/>
  </mergeCells>
  <printOptions/>
  <pageMargins left="0.1968503937007874" right="0.1968503937007874" top="0.2755905511811024" bottom="0.2362204724409449" header="0.1968503937007874" footer="0.196850393700787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Aiperi Borboeva</cp:lastModifiedBy>
  <cp:lastPrinted>2021-05-11T10:42:03Z</cp:lastPrinted>
  <dcterms:created xsi:type="dcterms:W3CDTF">2012-02-04T07:10:42Z</dcterms:created>
  <dcterms:modified xsi:type="dcterms:W3CDTF">2023-12-27T05:32:21Z</dcterms:modified>
  <cp:category/>
  <cp:version/>
  <cp:contentType/>
  <cp:contentStatus/>
</cp:coreProperties>
</file>