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октябрь 2024г" sheetId="5" r:id="rId1"/>
  </sheets>
  <externalReferences>
    <externalReference r:id="rId2"/>
  </externalReferences>
  <definedNames>
    <definedName name="_xlnm.Print_Titles" localSheetId="0">'октябрь 2024г'!$A:$A,'октябрь 2024г'!$6:$6</definedName>
    <definedName name="_xlnm.Print_Area" localSheetId="0">'октябрь 2024г'!$A$1:$B$68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5" l="1"/>
  <c r="B11" i="5"/>
  <c r="B10" i="5"/>
  <c r="B9" i="5"/>
  <c r="B8" i="5" l="1"/>
  <c r="B7" i="5" s="1"/>
</calcChain>
</file>

<file path=xl/sharedStrings.xml><?xml version="1.0" encoding="utf-8"?>
<sst xmlns="http://schemas.openxmlformats.org/spreadsheetml/2006/main" count="65" uniqueCount="61">
  <si>
    <t>Чуй-Токмок</t>
  </si>
  <si>
    <t>Кадамжай</t>
  </si>
  <si>
    <t xml:space="preserve">Райондордун аталышы </t>
  </si>
  <si>
    <t>камсыздандыруу төгүмдөрүнүн түшүүсү (млн. сом)</t>
  </si>
  <si>
    <t xml:space="preserve">Жалпы республика боюнча </t>
  </si>
  <si>
    <t xml:space="preserve"> Бишкек ш.</t>
  </si>
  <si>
    <t>Первомай</t>
  </si>
  <si>
    <t>Ленин</t>
  </si>
  <si>
    <t>Свердлов</t>
  </si>
  <si>
    <t>Октябрь</t>
  </si>
  <si>
    <t>Чүй</t>
  </si>
  <si>
    <t>Аламүдүн</t>
  </si>
  <si>
    <t>Жайыл</t>
  </si>
  <si>
    <t>Иссык-Ата</t>
  </si>
  <si>
    <t>Кемин</t>
  </si>
  <si>
    <t>Москва</t>
  </si>
  <si>
    <t>Панфилов</t>
  </si>
  <si>
    <t>Сокулук</t>
  </si>
  <si>
    <t>Нарын</t>
  </si>
  <si>
    <t>Ак-Талаа</t>
  </si>
  <si>
    <t>Ат-Башы</t>
  </si>
  <si>
    <t>Жумгал</t>
  </si>
  <si>
    <t>Кочкор</t>
  </si>
  <si>
    <t>Ысык-Көл</t>
  </si>
  <si>
    <t>Каракол ш.</t>
  </si>
  <si>
    <t>Балыкчи ш.</t>
  </si>
  <si>
    <t>Ак-Суу</t>
  </si>
  <si>
    <t>Жети-Өгүз</t>
  </si>
  <si>
    <t>Тон</t>
  </si>
  <si>
    <t>Түп</t>
  </si>
  <si>
    <t>Талас</t>
  </si>
  <si>
    <t>Бакай-Ата</t>
  </si>
  <si>
    <t>Айтматов</t>
  </si>
  <si>
    <t>Манас</t>
  </si>
  <si>
    <t>Ош ш.</t>
  </si>
  <si>
    <t>Ош</t>
  </si>
  <si>
    <t>Алай</t>
  </si>
  <si>
    <t>Араван</t>
  </si>
  <si>
    <t>Кара-Кулжа</t>
  </si>
  <si>
    <t>Кара-Суу</t>
  </si>
  <si>
    <t>Ноокат</t>
  </si>
  <si>
    <t>Өзгөн</t>
  </si>
  <si>
    <t>Чон-Алай</t>
  </si>
  <si>
    <t>Баткен</t>
  </si>
  <si>
    <t>Лейлек</t>
  </si>
  <si>
    <t>Кызыл-Кыя ш.</t>
  </si>
  <si>
    <t>Сүлүктү ш.</t>
  </si>
  <si>
    <t>Жалал-Абат</t>
  </si>
  <si>
    <t>Жалал-Абат ш.</t>
  </si>
  <si>
    <t xml:space="preserve"> Таш-Көмүр ш.</t>
  </si>
  <si>
    <t>Кара-Көл ш.</t>
  </si>
  <si>
    <t>Майлу-Суу</t>
  </si>
  <si>
    <t>Ала-Бука</t>
  </si>
  <si>
    <t>Аксы</t>
  </si>
  <si>
    <t>Базар-Коргон</t>
  </si>
  <si>
    <t>Ноокен</t>
  </si>
  <si>
    <t>Тогуз-Торо</t>
  </si>
  <si>
    <t>Токтогул</t>
  </si>
  <si>
    <t>Сузак</t>
  </si>
  <si>
    <t>Чаткал</t>
  </si>
  <si>
    <t>Камсыздандыруу төгүмдөрүнүн 2024-жылдын октябрь айында түшүүсү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</si>
</sst>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#,##0.0"/>
    <numFmt numFmtId="167" formatCode="0.0"/>
  </numFmts>
  <fonts count="11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20"/>
      <name val="Times New Roman"/>
      <family val="1"/>
      <charset val="204"/>
    </font>
    <font>
      <sz val="20"/>
      <name val="Arial"/>
      <family val="2"/>
      <charset val="204"/>
    </font>
    <font>
      <sz val="10"/>
      <name val="Arial Cyr"/>
      <charset val="204"/>
    </font>
    <font>
      <b/>
      <sz val="30"/>
      <name val="Times New Roman"/>
      <family val="1"/>
      <charset val="204"/>
    </font>
    <font>
      <sz val="30"/>
      <name val="Times New Roman"/>
      <family val="1"/>
      <charset val="204"/>
    </font>
    <font>
      <sz val="28"/>
      <name val="Times New Roman"/>
      <family val="1"/>
      <charset val="204"/>
    </font>
    <font>
      <b/>
      <i/>
      <sz val="14"/>
      <name val="Times New Roman CE"/>
      <family val="1"/>
      <charset val="238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66CCFF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vertical="center"/>
    </xf>
    <xf numFmtId="164" fontId="9" fillId="0" borderId="0" xfId="2" applyNumberFormat="1" applyFont="1"/>
    <xf numFmtId="165" fontId="9" fillId="0" borderId="0" xfId="2" applyNumberFormat="1" applyFont="1"/>
    <xf numFmtId="0" fontId="10" fillId="3" borderId="1" xfId="2" applyFont="1" applyFill="1" applyBorder="1" applyAlignment="1">
      <alignment horizontal="left" vertical="center" wrapText="1"/>
    </xf>
    <xf numFmtId="167" fontId="10" fillId="3" borderId="1" xfId="2" applyNumberFormat="1" applyFont="1" applyFill="1" applyBorder="1" applyAlignment="1">
      <alignment horizontal="center" wrapText="1"/>
    </xf>
    <xf numFmtId="0" fontId="10" fillId="3" borderId="1" xfId="2" applyFont="1" applyFill="1" applyBorder="1" applyAlignment="1">
      <alignment horizontal="left" vertical="center"/>
    </xf>
    <xf numFmtId="167" fontId="10" fillId="3" borderId="1" xfId="2" applyNumberFormat="1" applyFont="1" applyFill="1" applyBorder="1" applyAlignment="1">
      <alignment horizontal="center"/>
    </xf>
    <xf numFmtId="0" fontId="10" fillId="4" borderId="2" xfId="2" applyFont="1" applyFill="1" applyBorder="1" applyAlignment="1">
      <alignment horizontal="left" vertical="center"/>
    </xf>
    <xf numFmtId="167" fontId="10" fillId="4" borderId="2" xfId="2" applyNumberFormat="1" applyFont="1" applyFill="1" applyBorder="1" applyAlignment="1">
      <alignment horizontal="center"/>
    </xf>
    <xf numFmtId="0" fontId="10" fillId="4" borderId="1" xfId="2" applyFont="1" applyFill="1" applyBorder="1" applyAlignment="1">
      <alignment horizontal="left" vertical="center"/>
    </xf>
    <xf numFmtId="167" fontId="10" fillId="4" borderId="1" xfId="2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left"/>
    </xf>
    <xf numFmtId="0" fontId="10" fillId="3" borderId="1" xfId="2" applyFont="1" applyFill="1" applyBorder="1" applyAlignment="1">
      <alignment horizontal="justify" vertical="center" wrapText="1"/>
    </xf>
    <xf numFmtId="0" fontId="9" fillId="0" borderId="0" xfId="1" applyFont="1"/>
    <xf numFmtId="166" fontId="9" fillId="0" borderId="0" xfId="1" applyNumberFormat="1" applyFont="1"/>
    <xf numFmtId="0" fontId="10" fillId="0" borderId="0" xfId="1" applyFont="1"/>
    <xf numFmtId="167" fontId="9" fillId="0" borderId="1" xfId="2" applyNumberFormat="1" applyFont="1" applyBorder="1" applyAlignment="1">
      <alignment horizontal="center"/>
    </xf>
    <xf numFmtId="0" fontId="9" fillId="0" borderId="1" xfId="2" applyFont="1" applyBorder="1" applyAlignment="1">
      <alignment horizontal="left"/>
    </xf>
    <xf numFmtId="0" fontId="9" fillId="0" borderId="1" xfId="2" applyFont="1" applyBorder="1" applyAlignment="1">
      <alignment horizontal="left" vertical="center"/>
    </xf>
    <xf numFmtId="0" fontId="8" fillId="0" borderId="0" xfId="2" applyFont="1" applyAlignment="1">
      <alignment horizont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</cellXfs>
  <cellStyles count="3">
    <cellStyle name="Обычный" xfId="0" builtinId="0"/>
    <cellStyle name="Обычный 11" xfId="1"/>
    <cellStyle name="Обычный_Сбор 12.2005г.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5;&#1078;&#1077;&#1076;&#1085;&#1077;&#1074;&#1082;&#1072;\&#1087;&#1086;&#1089;&#1090;&#1091;&#1087;&#1083;&#1077;&#1085;&#1080;&#1077;%20&#1077;&#1078;&#1077;&#1076;&#1085;&#1077;&#1074;&#1085;&#1086;&#1077;%202024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зна детальный"/>
      <sheetName val="Казна сводн 2023 "/>
      <sheetName val="Чуй сравн 4 мес"/>
      <sheetName val="Казна сводн 2024 полуг"/>
      <sheetName val="Казна сводн 2024"/>
      <sheetName val="казна детальный 2024 "/>
      <sheetName val="январь 2024"/>
      <sheetName val="февраль 2024"/>
      <sheetName val="март 2024"/>
      <sheetName val="апрель 2024"/>
      <sheetName val="май 2024"/>
      <sheetName val="июнь 2024"/>
      <sheetName val="июль 2024"/>
      <sheetName val="август 2024"/>
      <sheetName val="сентябрь 2024"/>
      <sheetName val="октябрь 2024"/>
      <sheetName val="ноябрь 2024"/>
      <sheetName val="Талас полугод"/>
      <sheetName val="Биш 7мес"/>
      <sheetName val="Лист1"/>
      <sheetName val="Жалал абад"/>
      <sheetName val="Казна сводн 2024 (2)"/>
    </sheetNames>
    <sheetDataSet>
      <sheetData sheetId="0"/>
      <sheetData sheetId="1"/>
      <sheetData sheetId="2"/>
      <sheetData sheetId="3"/>
      <sheetData sheetId="4">
        <row r="9">
          <cell r="AZ9">
            <v>1380263.42664</v>
          </cell>
        </row>
        <row r="10">
          <cell r="AZ10">
            <v>524559.44203000003</v>
          </cell>
        </row>
        <row r="11">
          <cell r="AZ11">
            <v>428961.05233999999</v>
          </cell>
        </row>
        <row r="12">
          <cell r="AZ12">
            <v>473554.04817999998</v>
          </cell>
        </row>
        <row r="13">
          <cell r="AZ13">
            <v>14253.96883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85"/>
  <sheetViews>
    <sheetView tabSelected="1" view="pageBreakPreview" zoomScale="75" zoomScaleNormal="75" zoomScaleSheetLayoutView="75" zoomScalePageLayoutView="20" workbookViewId="0">
      <pane xSplit="1" ySplit="6" topLeftCell="B7" activePane="bottomRight" state="frozen"/>
      <selection activeCell="H71" sqref="H71"/>
      <selection pane="topRight" activeCell="H71" sqref="H71"/>
      <selection pane="bottomLeft" activeCell="H71" sqref="H71"/>
      <selection pane="bottomRight" activeCell="G15" sqref="G15"/>
    </sheetView>
  </sheetViews>
  <sheetFormatPr defaultColWidth="8.44140625" defaultRowHeight="25.2" x14ac:dyDescent="0.45"/>
  <cols>
    <col min="1" max="1" width="59.109375" style="1" customWidth="1"/>
    <col min="2" max="2" width="39.5546875" style="1" customWidth="1"/>
    <col min="3" max="5" width="8.44140625" style="2"/>
    <col min="6" max="6" width="10.109375" style="2" bestFit="1" customWidth="1"/>
    <col min="7" max="7" width="28.33203125" style="2" customWidth="1"/>
    <col min="8" max="16384" width="8.44140625" style="2"/>
  </cols>
  <sheetData>
    <row r="2" spans="1:7" ht="42.6" customHeight="1" x14ac:dyDescent="0.4">
      <c r="A2" s="25" t="s">
        <v>60</v>
      </c>
      <c r="B2" s="25"/>
    </row>
    <row r="3" spans="1:7" ht="27" customHeight="1" x14ac:dyDescent="0.35">
      <c r="A3" s="7"/>
      <c r="B3" s="8"/>
      <c r="F3" s="2">
        <v>1000</v>
      </c>
    </row>
    <row r="4" spans="1:7" ht="19.8" customHeight="1" x14ac:dyDescent="0.4">
      <c r="A4" s="26" t="s">
        <v>2</v>
      </c>
      <c r="B4" s="26" t="s">
        <v>3</v>
      </c>
    </row>
    <row r="5" spans="1:7" ht="19.8" customHeight="1" x14ac:dyDescent="0.4">
      <c r="A5" s="27"/>
      <c r="B5" s="27"/>
    </row>
    <row r="6" spans="1:7" s="3" customFormat="1" ht="19.8" customHeight="1" x14ac:dyDescent="0.6">
      <c r="A6" s="28"/>
      <c r="B6" s="28"/>
    </row>
    <row r="7" spans="1:7" s="4" customFormat="1" ht="27.6" customHeight="1" x14ac:dyDescent="0.65">
      <c r="A7" s="9" t="s">
        <v>4</v>
      </c>
      <c r="B7" s="10">
        <f>B8+B13+B22+B28+B36+B41+B42+B50+B56</f>
        <v>5901.2822551399995</v>
      </c>
      <c r="G7" s="2"/>
    </row>
    <row r="8" spans="1:7" s="5" customFormat="1" ht="24.75" customHeight="1" x14ac:dyDescent="0.6">
      <c r="A8" s="11" t="s">
        <v>5</v>
      </c>
      <c r="B8" s="12">
        <f>SUM(B9:B12)</f>
        <v>2821.5919380199998</v>
      </c>
      <c r="G8" s="2"/>
    </row>
    <row r="9" spans="1:7" s="5" customFormat="1" ht="19.2" customHeight="1" x14ac:dyDescent="0.6">
      <c r="A9" s="23" t="s">
        <v>6</v>
      </c>
      <c r="B9" s="22">
        <f>('[1]Казна сводн 2024'!$AZ$9+'[1]Казна сводн 2024'!$AZ$13)/1000</f>
        <v>1394.5173954699999</v>
      </c>
      <c r="G9" s="2"/>
    </row>
    <row r="10" spans="1:7" s="5" customFormat="1" ht="19.2" customHeight="1" x14ac:dyDescent="0.6">
      <c r="A10" s="23" t="s">
        <v>7</v>
      </c>
      <c r="B10" s="22">
        <f>'[1]Казна сводн 2024'!$AZ$10/1000</f>
        <v>524.55944203000001</v>
      </c>
      <c r="G10" s="2"/>
    </row>
    <row r="11" spans="1:7" s="5" customFormat="1" ht="19.2" customHeight="1" x14ac:dyDescent="0.6">
      <c r="A11" s="23" t="s">
        <v>8</v>
      </c>
      <c r="B11" s="22">
        <f>'[1]Казна сводн 2024'!$AZ$11/1000</f>
        <v>428.96105233999998</v>
      </c>
      <c r="G11" s="2"/>
    </row>
    <row r="12" spans="1:7" s="5" customFormat="1" ht="19.2" customHeight="1" x14ac:dyDescent="0.6">
      <c r="A12" s="23" t="s">
        <v>9</v>
      </c>
      <c r="B12" s="22">
        <f>'[1]Казна сводн 2024'!$AZ$12/1000</f>
        <v>473.55404818</v>
      </c>
      <c r="G12" s="2"/>
    </row>
    <row r="13" spans="1:7" s="5" customFormat="1" ht="19.2" customHeight="1" x14ac:dyDescent="0.6">
      <c r="A13" s="11" t="s">
        <v>10</v>
      </c>
      <c r="B13" s="12">
        <v>620.23533311000017</v>
      </c>
      <c r="F13" s="2"/>
      <c r="G13" s="2"/>
    </row>
    <row r="14" spans="1:7" s="5" customFormat="1" ht="19.2" customHeight="1" x14ac:dyDescent="0.6">
      <c r="A14" s="23" t="s">
        <v>11</v>
      </c>
      <c r="B14" s="22">
        <v>143.47653058000003</v>
      </c>
      <c r="F14" s="2"/>
      <c r="G14" s="2"/>
    </row>
    <row r="15" spans="1:7" s="5" customFormat="1" ht="19.2" customHeight="1" x14ac:dyDescent="0.6">
      <c r="A15" s="23" t="s">
        <v>12</v>
      </c>
      <c r="B15" s="22">
        <v>82.565749430000011</v>
      </c>
      <c r="F15" s="2"/>
      <c r="G15" s="2"/>
    </row>
    <row r="16" spans="1:7" s="5" customFormat="1" ht="19.2" customHeight="1" x14ac:dyDescent="0.6">
      <c r="A16" s="23" t="s">
        <v>13</v>
      </c>
      <c r="B16" s="22">
        <v>107.46033236</v>
      </c>
      <c r="F16" s="2"/>
      <c r="G16" s="2"/>
    </row>
    <row r="17" spans="1:7" s="5" customFormat="1" ht="19.2" customHeight="1" x14ac:dyDescent="0.6">
      <c r="A17" s="23" t="s">
        <v>14</v>
      </c>
      <c r="B17" s="22">
        <v>56.533280349999998</v>
      </c>
      <c r="F17" s="2"/>
      <c r="G17" s="2"/>
    </row>
    <row r="18" spans="1:7" s="5" customFormat="1" ht="19.2" customHeight="1" x14ac:dyDescent="0.6">
      <c r="A18" s="23" t="s">
        <v>15</v>
      </c>
      <c r="B18" s="22">
        <v>43.88868613999999</v>
      </c>
      <c r="F18" s="2"/>
      <c r="G18" s="2"/>
    </row>
    <row r="19" spans="1:7" s="5" customFormat="1" ht="19.2" customHeight="1" x14ac:dyDescent="0.6">
      <c r="A19" s="23" t="s">
        <v>16</v>
      </c>
      <c r="B19" s="22">
        <v>24.0298923</v>
      </c>
      <c r="F19" s="2"/>
      <c r="G19" s="2"/>
    </row>
    <row r="20" spans="1:7" s="5" customFormat="1" ht="19.2" customHeight="1" x14ac:dyDescent="0.6">
      <c r="A20" s="23" t="s">
        <v>17</v>
      </c>
      <c r="B20" s="22">
        <v>83.468651159999993</v>
      </c>
      <c r="F20" s="2"/>
      <c r="G20" s="2"/>
    </row>
    <row r="21" spans="1:7" s="5" customFormat="1" ht="19.2" customHeight="1" x14ac:dyDescent="0.6">
      <c r="A21" s="23" t="s">
        <v>0</v>
      </c>
      <c r="B21" s="22">
        <v>78.812210789999995</v>
      </c>
      <c r="F21" s="2"/>
      <c r="G21" s="2"/>
    </row>
    <row r="22" spans="1:7" s="5" customFormat="1" ht="19.2" customHeight="1" x14ac:dyDescent="0.6">
      <c r="A22" s="11" t="s">
        <v>18</v>
      </c>
      <c r="B22" s="12">
        <v>236.35699765000001</v>
      </c>
      <c r="F22" s="2"/>
      <c r="G22" s="2"/>
    </row>
    <row r="23" spans="1:7" s="5" customFormat="1" ht="19.2" customHeight="1" x14ac:dyDescent="0.6">
      <c r="A23" s="24" t="s">
        <v>18</v>
      </c>
      <c r="B23" s="22">
        <v>107.64975351000001</v>
      </c>
      <c r="F23" s="2"/>
      <c r="G23" s="2"/>
    </row>
    <row r="24" spans="1:7" s="5" customFormat="1" ht="19.2" customHeight="1" x14ac:dyDescent="0.6">
      <c r="A24" s="24" t="s">
        <v>19</v>
      </c>
      <c r="B24" s="22">
        <v>21.298950830000003</v>
      </c>
      <c r="F24" s="2"/>
      <c r="G24" s="2"/>
    </row>
    <row r="25" spans="1:7" s="5" customFormat="1" ht="19.2" customHeight="1" x14ac:dyDescent="0.6">
      <c r="A25" s="24" t="s">
        <v>20</v>
      </c>
      <c r="B25" s="22">
        <v>34.76674096</v>
      </c>
      <c r="F25" s="2"/>
      <c r="G25" s="2"/>
    </row>
    <row r="26" spans="1:7" s="5" customFormat="1" ht="19.2" customHeight="1" x14ac:dyDescent="0.6">
      <c r="A26" s="24" t="s">
        <v>21</v>
      </c>
      <c r="B26" s="22">
        <v>39.069354810000007</v>
      </c>
      <c r="F26" s="2"/>
      <c r="G26" s="2"/>
    </row>
    <row r="27" spans="1:7" s="5" customFormat="1" ht="19.2" customHeight="1" x14ac:dyDescent="0.6">
      <c r="A27" s="24" t="s">
        <v>22</v>
      </c>
      <c r="B27" s="22">
        <v>33.572197539999998</v>
      </c>
      <c r="F27" s="2"/>
      <c r="G27" s="2"/>
    </row>
    <row r="28" spans="1:7" s="5" customFormat="1" ht="28.5" customHeight="1" x14ac:dyDescent="0.6">
      <c r="A28" s="9" t="s">
        <v>23</v>
      </c>
      <c r="B28" s="10">
        <v>307.91990834999996</v>
      </c>
      <c r="F28" s="2"/>
      <c r="G28" s="2"/>
    </row>
    <row r="29" spans="1:7" s="5" customFormat="1" ht="19.2" customHeight="1" x14ac:dyDescent="0.6">
      <c r="A29" s="23" t="s">
        <v>24</v>
      </c>
      <c r="B29" s="22">
        <v>77.795532299999991</v>
      </c>
      <c r="F29" s="2"/>
      <c r="G29" s="2"/>
    </row>
    <row r="30" spans="1:7" s="5" customFormat="1" ht="19.2" customHeight="1" x14ac:dyDescent="0.6">
      <c r="A30" s="23" t="s">
        <v>25</v>
      </c>
      <c r="B30" s="22">
        <v>35.972700340000003</v>
      </c>
      <c r="F30" s="2"/>
      <c r="G30" s="2"/>
    </row>
    <row r="31" spans="1:7" s="5" customFormat="1" ht="19.2" customHeight="1" x14ac:dyDescent="0.6">
      <c r="A31" s="23" t="s">
        <v>26</v>
      </c>
      <c r="B31" s="22">
        <v>26.438556829999996</v>
      </c>
      <c r="F31" s="2"/>
      <c r="G31" s="2"/>
    </row>
    <row r="32" spans="1:7" s="5" customFormat="1" ht="19.2" customHeight="1" x14ac:dyDescent="0.6">
      <c r="A32" s="23" t="s">
        <v>27</v>
      </c>
      <c r="B32" s="22">
        <v>42.777673189999994</v>
      </c>
      <c r="F32" s="2"/>
      <c r="G32" s="2"/>
    </row>
    <row r="33" spans="1:7" s="5" customFormat="1" ht="19.2" customHeight="1" x14ac:dyDescent="0.6">
      <c r="A33" s="23" t="s">
        <v>23</v>
      </c>
      <c r="B33" s="22">
        <v>73.0632418</v>
      </c>
      <c r="F33" s="2"/>
      <c r="G33" s="2"/>
    </row>
    <row r="34" spans="1:7" s="5" customFormat="1" ht="19.2" customHeight="1" x14ac:dyDescent="0.6">
      <c r="A34" s="23" t="s">
        <v>28</v>
      </c>
      <c r="B34" s="22">
        <v>30.311406640000001</v>
      </c>
      <c r="F34" s="2"/>
      <c r="G34" s="2"/>
    </row>
    <row r="35" spans="1:7" s="5" customFormat="1" ht="19.2" customHeight="1" x14ac:dyDescent="0.6">
      <c r="A35" s="23" t="s">
        <v>29</v>
      </c>
      <c r="B35" s="22">
        <v>21.56079725</v>
      </c>
      <c r="F35" s="2"/>
      <c r="G35" s="2"/>
    </row>
    <row r="36" spans="1:7" s="5" customFormat="1" ht="19.2" customHeight="1" x14ac:dyDescent="0.6">
      <c r="A36" s="11" t="s">
        <v>30</v>
      </c>
      <c r="B36" s="12">
        <v>160.71650923000001</v>
      </c>
      <c r="F36" s="2"/>
      <c r="G36" s="2"/>
    </row>
    <row r="37" spans="1:7" s="5" customFormat="1" ht="19.2" customHeight="1" x14ac:dyDescent="0.6">
      <c r="A37" s="23" t="s">
        <v>30</v>
      </c>
      <c r="B37" s="22">
        <v>112.77903752000002</v>
      </c>
      <c r="F37" s="2"/>
      <c r="G37" s="2"/>
    </row>
    <row r="38" spans="1:7" s="5" customFormat="1" ht="19.2" customHeight="1" x14ac:dyDescent="0.6">
      <c r="A38" s="23" t="s">
        <v>31</v>
      </c>
      <c r="B38" s="22">
        <v>15.99627705</v>
      </c>
      <c r="F38" s="2"/>
      <c r="G38" s="2"/>
    </row>
    <row r="39" spans="1:7" s="5" customFormat="1" ht="19.2" customHeight="1" x14ac:dyDescent="0.6">
      <c r="A39" s="23" t="s">
        <v>32</v>
      </c>
      <c r="B39" s="22">
        <v>21.373043670000001</v>
      </c>
      <c r="F39" s="2"/>
      <c r="G39" s="2"/>
    </row>
    <row r="40" spans="1:7" s="5" customFormat="1" ht="19.2" customHeight="1" x14ac:dyDescent="0.6">
      <c r="A40" s="23" t="s">
        <v>33</v>
      </c>
      <c r="B40" s="22">
        <v>10.568150989999999</v>
      </c>
      <c r="F40" s="2"/>
      <c r="G40" s="2"/>
    </row>
    <row r="41" spans="1:7" s="6" customFormat="1" ht="19.2" customHeight="1" x14ac:dyDescent="0.4">
      <c r="A41" s="13" t="s">
        <v>34</v>
      </c>
      <c r="B41" s="14">
        <v>386.15224032000003</v>
      </c>
      <c r="F41" s="2"/>
      <c r="G41" s="2"/>
    </row>
    <row r="42" spans="1:7" s="6" customFormat="1" ht="19.2" customHeight="1" x14ac:dyDescent="0.4">
      <c r="A42" s="15" t="s">
        <v>35</v>
      </c>
      <c r="B42" s="16">
        <v>434.14078340000003</v>
      </c>
      <c r="F42" s="2"/>
      <c r="G42" s="2"/>
    </row>
    <row r="43" spans="1:7" s="5" customFormat="1" ht="19.2" customHeight="1" x14ac:dyDescent="0.6">
      <c r="A43" s="23" t="s">
        <v>36</v>
      </c>
      <c r="B43" s="22">
        <v>43.575714770000005</v>
      </c>
      <c r="F43" s="2"/>
      <c r="G43" s="2"/>
    </row>
    <row r="44" spans="1:7" s="5" customFormat="1" ht="19.2" customHeight="1" x14ac:dyDescent="0.6">
      <c r="A44" s="23" t="s">
        <v>37</v>
      </c>
      <c r="B44" s="22">
        <v>45.939719170000004</v>
      </c>
      <c r="F44" s="2"/>
      <c r="G44" s="2"/>
    </row>
    <row r="45" spans="1:7" s="5" customFormat="1" ht="19.2" customHeight="1" x14ac:dyDescent="0.6">
      <c r="A45" s="17" t="s">
        <v>38</v>
      </c>
      <c r="B45" s="22">
        <v>32.979243929999996</v>
      </c>
      <c r="F45" s="2"/>
      <c r="G45" s="2"/>
    </row>
    <row r="46" spans="1:7" s="5" customFormat="1" ht="19.2" customHeight="1" x14ac:dyDescent="0.6">
      <c r="A46" s="23" t="s">
        <v>39</v>
      </c>
      <c r="B46" s="22">
        <v>116.62506194000001</v>
      </c>
      <c r="F46" s="2"/>
      <c r="G46" s="2"/>
    </row>
    <row r="47" spans="1:7" s="5" customFormat="1" ht="19.2" customHeight="1" x14ac:dyDescent="0.6">
      <c r="A47" s="23" t="s">
        <v>40</v>
      </c>
      <c r="B47" s="22">
        <v>83.829702730000008</v>
      </c>
      <c r="F47" s="2"/>
      <c r="G47" s="2"/>
    </row>
    <row r="48" spans="1:7" s="5" customFormat="1" ht="19.2" customHeight="1" x14ac:dyDescent="0.6">
      <c r="A48" s="23" t="s">
        <v>41</v>
      </c>
      <c r="B48" s="22">
        <v>86.02703901000001</v>
      </c>
      <c r="F48" s="2"/>
      <c r="G48" s="2"/>
    </row>
    <row r="49" spans="1:7" s="5" customFormat="1" ht="19.2" customHeight="1" x14ac:dyDescent="0.6">
      <c r="A49" s="23" t="s">
        <v>42</v>
      </c>
      <c r="B49" s="22">
        <v>25.164301850000001</v>
      </c>
      <c r="F49" s="2"/>
      <c r="G49" s="2"/>
    </row>
    <row r="50" spans="1:7" s="5" customFormat="1" ht="22.5" customHeight="1" x14ac:dyDescent="0.6">
      <c r="A50" s="9" t="s">
        <v>43</v>
      </c>
      <c r="B50" s="10">
        <v>244.33497599999995</v>
      </c>
      <c r="F50" s="2"/>
      <c r="G50" s="2"/>
    </row>
    <row r="51" spans="1:7" s="5" customFormat="1" ht="19.2" customHeight="1" x14ac:dyDescent="0.6">
      <c r="A51" s="23" t="s">
        <v>43</v>
      </c>
      <c r="B51" s="22">
        <v>57.641115050000003</v>
      </c>
      <c r="F51" s="2"/>
      <c r="G51" s="2"/>
    </row>
    <row r="52" spans="1:7" s="5" customFormat="1" ht="19.2" customHeight="1" x14ac:dyDescent="0.6">
      <c r="A52" s="23" t="s">
        <v>1</v>
      </c>
      <c r="B52" s="22">
        <v>76.155167269999993</v>
      </c>
      <c r="F52" s="2"/>
      <c r="G52" s="2"/>
    </row>
    <row r="53" spans="1:7" s="5" customFormat="1" ht="19.2" customHeight="1" x14ac:dyDescent="0.6">
      <c r="A53" s="23" t="s">
        <v>44</v>
      </c>
      <c r="B53" s="22">
        <v>60.16545494999999</v>
      </c>
      <c r="F53" s="2"/>
      <c r="G53" s="2"/>
    </row>
    <row r="54" spans="1:7" s="5" customFormat="1" ht="19.2" customHeight="1" x14ac:dyDescent="0.6">
      <c r="A54" s="23" t="s">
        <v>45</v>
      </c>
      <c r="B54" s="22">
        <v>36.690270099999999</v>
      </c>
      <c r="F54" s="2"/>
      <c r="G54" s="2"/>
    </row>
    <row r="55" spans="1:7" s="5" customFormat="1" ht="19.2" customHeight="1" x14ac:dyDescent="0.6">
      <c r="A55" s="23" t="s">
        <v>46</v>
      </c>
      <c r="B55" s="22">
        <v>13.682968630000001</v>
      </c>
      <c r="F55" s="2"/>
      <c r="G55" s="2"/>
    </row>
    <row r="56" spans="1:7" s="5" customFormat="1" ht="25.2" customHeight="1" x14ac:dyDescent="0.6">
      <c r="A56" s="18" t="s">
        <v>47</v>
      </c>
      <c r="B56" s="10">
        <v>689.83356906000006</v>
      </c>
      <c r="F56" s="2"/>
      <c r="G56" s="2"/>
    </row>
    <row r="57" spans="1:7" s="5" customFormat="1" ht="19.2" customHeight="1" x14ac:dyDescent="0.6">
      <c r="A57" s="23" t="s">
        <v>48</v>
      </c>
      <c r="B57" s="22">
        <v>163.49040323</v>
      </c>
      <c r="F57" s="2"/>
      <c r="G57" s="2"/>
    </row>
    <row r="58" spans="1:7" s="5" customFormat="1" ht="19.2" customHeight="1" x14ac:dyDescent="0.6">
      <c r="A58" s="23" t="s">
        <v>49</v>
      </c>
      <c r="B58" s="22">
        <v>19.616900999999999</v>
      </c>
      <c r="F58" s="2"/>
      <c r="G58" s="2"/>
    </row>
    <row r="59" spans="1:7" s="5" customFormat="1" ht="19.2" customHeight="1" x14ac:dyDescent="0.6">
      <c r="A59" s="23" t="s">
        <v>50</v>
      </c>
      <c r="B59" s="22">
        <v>40.532256500000003</v>
      </c>
      <c r="F59" s="2"/>
      <c r="G59" s="2"/>
    </row>
    <row r="60" spans="1:7" s="5" customFormat="1" ht="19.2" customHeight="1" x14ac:dyDescent="0.6">
      <c r="A60" s="23" t="s">
        <v>51</v>
      </c>
      <c r="B60" s="22">
        <v>11.596671140000002</v>
      </c>
      <c r="F60" s="2"/>
      <c r="G60" s="2"/>
    </row>
    <row r="61" spans="1:7" s="5" customFormat="1" ht="19.2" customHeight="1" x14ac:dyDescent="0.6">
      <c r="A61" s="23" t="s">
        <v>52</v>
      </c>
      <c r="B61" s="22">
        <v>74.662968590000006</v>
      </c>
      <c r="F61" s="2"/>
      <c r="G61" s="2"/>
    </row>
    <row r="62" spans="1:7" s="5" customFormat="1" ht="19.2" customHeight="1" x14ac:dyDescent="0.6">
      <c r="A62" s="23" t="s">
        <v>53</v>
      </c>
      <c r="B62" s="22">
        <v>45.55885155</v>
      </c>
      <c r="F62" s="2"/>
      <c r="G62" s="2"/>
    </row>
    <row r="63" spans="1:7" s="5" customFormat="1" ht="19.2" customHeight="1" x14ac:dyDescent="0.6">
      <c r="A63" s="23" t="s">
        <v>54</v>
      </c>
      <c r="B63" s="22">
        <v>55.499133089999994</v>
      </c>
      <c r="F63" s="2"/>
      <c r="G63" s="2"/>
    </row>
    <row r="64" spans="1:7" s="5" customFormat="1" ht="19.2" customHeight="1" x14ac:dyDescent="0.6">
      <c r="A64" s="23" t="s">
        <v>55</v>
      </c>
      <c r="B64" s="22">
        <v>92.693944759999994</v>
      </c>
      <c r="F64" s="2"/>
      <c r="G64" s="2"/>
    </row>
    <row r="65" spans="1:7" s="5" customFormat="1" ht="19.2" customHeight="1" x14ac:dyDescent="0.6">
      <c r="A65" s="23" t="s">
        <v>56</v>
      </c>
      <c r="B65" s="22">
        <v>21.759199539999997</v>
      </c>
      <c r="F65" s="2"/>
      <c r="G65" s="2"/>
    </row>
    <row r="66" spans="1:7" s="5" customFormat="1" ht="19.2" customHeight="1" x14ac:dyDescent="0.6">
      <c r="A66" s="23" t="s">
        <v>57</v>
      </c>
      <c r="B66" s="22">
        <v>42.570594370000009</v>
      </c>
      <c r="F66" s="2"/>
      <c r="G66" s="2"/>
    </row>
    <row r="67" spans="1:7" s="5" customFormat="1" ht="19.2" customHeight="1" x14ac:dyDescent="0.6">
      <c r="A67" s="23" t="s">
        <v>58</v>
      </c>
      <c r="B67" s="22">
        <v>72.655065710000017</v>
      </c>
      <c r="F67" s="2"/>
      <c r="G67" s="2"/>
    </row>
    <row r="68" spans="1:7" s="5" customFormat="1" ht="19.2" customHeight="1" x14ac:dyDescent="0.6">
      <c r="A68" s="23" t="s">
        <v>59</v>
      </c>
      <c r="B68" s="22">
        <v>49.197579579999996</v>
      </c>
      <c r="F68" s="2"/>
      <c r="G68" s="2"/>
    </row>
    <row r="69" spans="1:7" ht="23.4" customHeight="1" x14ac:dyDescent="0.4">
      <c r="A69" s="19"/>
      <c r="B69" s="19"/>
    </row>
    <row r="70" spans="1:7" ht="51.75" customHeight="1" x14ac:dyDescent="0.4">
      <c r="A70" s="19"/>
      <c r="B70" s="20"/>
    </row>
    <row r="71" spans="1:7" ht="24.6" x14ac:dyDescent="0.4">
      <c r="A71" s="19"/>
      <c r="B71" s="19"/>
    </row>
    <row r="72" spans="1:7" ht="24.6" x14ac:dyDescent="0.4">
      <c r="A72" s="19"/>
      <c r="B72" s="19"/>
    </row>
    <row r="73" spans="1:7" ht="24.6" x14ac:dyDescent="0.4">
      <c r="A73" s="19"/>
      <c r="B73" s="19"/>
    </row>
    <row r="74" spans="1:7" ht="24.6" x14ac:dyDescent="0.4">
      <c r="A74" s="19"/>
      <c r="B74" s="19"/>
    </row>
    <row r="75" spans="1:7" ht="24.6" x14ac:dyDescent="0.4">
      <c r="A75" s="19"/>
      <c r="B75" s="19"/>
    </row>
    <row r="76" spans="1:7" ht="24.6" x14ac:dyDescent="0.4">
      <c r="A76" s="19"/>
      <c r="B76" s="19"/>
    </row>
    <row r="77" spans="1:7" ht="24.6" x14ac:dyDescent="0.4">
      <c r="A77" s="19"/>
      <c r="B77" s="19"/>
    </row>
    <row r="78" spans="1:7" ht="24.6" x14ac:dyDescent="0.4">
      <c r="A78" s="19"/>
      <c r="B78" s="19"/>
    </row>
    <row r="79" spans="1:7" ht="24.6" x14ac:dyDescent="0.4">
      <c r="A79" s="19"/>
      <c r="B79" s="19"/>
    </row>
    <row r="80" spans="1:7" s="1" customFormat="1" x14ac:dyDescent="0.45">
      <c r="A80" s="19"/>
      <c r="B80" s="19"/>
    </row>
    <row r="81" spans="1:2" s="1" customFormat="1" x14ac:dyDescent="0.45">
      <c r="A81" s="19"/>
      <c r="B81" s="19"/>
    </row>
    <row r="82" spans="1:2" s="1" customFormat="1" x14ac:dyDescent="0.45">
      <c r="A82" s="19"/>
      <c r="B82" s="19"/>
    </row>
    <row r="83" spans="1:2" s="1" customFormat="1" x14ac:dyDescent="0.45">
      <c r="A83" s="19"/>
      <c r="B83" s="19"/>
    </row>
    <row r="84" spans="1:2" s="1" customFormat="1" x14ac:dyDescent="0.45">
      <c r="A84" s="21"/>
      <c r="B84" s="21"/>
    </row>
    <row r="85" spans="1:2" s="1" customFormat="1" x14ac:dyDescent="0.45"/>
  </sheetData>
  <mergeCells count="3">
    <mergeCell ref="A2:B2"/>
    <mergeCell ref="A4:A6"/>
    <mergeCell ref="B4:B6"/>
  </mergeCells>
  <pageMargins left="0.59055118110236227" right="0" top="0" bottom="0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октябрь 2024г</vt:lpstr>
      <vt:lpstr>'октябрь 2024г'!Заголовки_для_печати</vt:lpstr>
      <vt:lpstr>'октябрь 2024г'!Область_печати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Астаркулова Наргиза</dc:creator>
  <cp:lastModifiedBy>Астаркулова Наргиза</cp:lastModifiedBy>
  <cp:lastPrinted>2024-03-04T04:25:28Z</cp:lastPrinted>
  <dcterms:created xsi:type="dcterms:W3CDTF">2024-02-12T08:24:25Z</dcterms:created>
  <dcterms:modified xsi:type="dcterms:W3CDTF">2024-11-11T03:30:00Z</dcterms:modified>
</cp:coreProperties>
</file>