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oms\Desktop\"/>
    </mc:Choice>
  </mc:AlternateContent>
  <bookViews>
    <workbookView xWindow="0" yWindow="0" windowWidth="13755" windowHeight="1135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connections.xml><?xml version="1.0" encoding="utf-8"?>
<connections xmlns="http://schemas.openxmlformats.org/spreadsheetml/2006/main">
  <connection id="1" name="dialys2018" type="4" refreshedVersion="0" background="1">
    <webPr xml="1" sourceData="1" url="C:\Users\foms\Documents\NetSpeakerphone\Received Files\Талант Кубанычбекович Муканов\2018\2018\04\dialys2018.xml" htmlTables="1" htmlFormat="all"/>
  </connection>
</connections>
</file>

<file path=xl/sharedStrings.xml><?xml version="1.0" encoding="utf-8"?>
<sst xmlns="http://schemas.openxmlformats.org/spreadsheetml/2006/main" count="6" uniqueCount="6">
  <si>
    <t xml:space="preserve">Календарный год </t>
  </si>
  <si>
    <t>Код региона</t>
  </si>
  <si>
    <t xml:space="preserve">Медицинский центр </t>
  </si>
  <si>
    <t xml:space="preserve">Количество пациентов </t>
  </si>
  <si>
    <t xml:space="preserve">Количество сеансов </t>
  </si>
  <si>
    <t xml:space="preserve">Оплата ФОМС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</si>
</sst>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oot">
        <xsd:complexType>
          <xsd:sequence minOccurs="0">
            <xsd:element minOccurs="0" maxOccurs="unbounded" nillable="true" name="row" form="unqualified">
              <xsd:complexType>
                <xsd:sequence minOccurs="0">
                  <xsd:element minOccurs="0" nillable="true" type="xsd:integer" name="rep_year" form="unqualified"/>
                  <xsd:element minOccurs="0" nillable="true" type="xsd:integer" name="region_id" form="unqualified"/>
                  <xsd:element minOccurs="0" nillable="true" type="xsd:integer" name="lpu_id" form="unqualified"/>
                  <xsd:element minOccurs="0" nillable="true" type="xsd:integer" name="patients_count" form="unqualified"/>
                  <xsd:element minOccurs="0" nillable="true" type="xsd:integer" name="sessions_count" form="unqualified"/>
                  <xsd:element minOccurs="0" nillable="true" type="xsd:integer" name="mhi_pay" form="unqualified"/>
                </xsd:sequence>
              </xsd:complexType>
            </xsd:element>
          </xsd:sequence>
        </xsd:complexType>
      </xsd:element>
    </xsd:schema>
  </Schema>
  <Map ID="1" Name="root_карта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F20" tableType="xml" totalsRowShown="0" connectionId="1">
  <autoFilter ref="A1:F20"/>
  <tableColumns count="6">
    <tableColumn id="1" uniqueName="rep_year" name="Календарный год ">
      <xmlColumnPr mapId="1" xpath="/root/row/rep_year" xmlDataType="integer"/>
    </tableColumn>
    <tableColumn id="2" uniqueName="region_id" name="Код региона">
      <xmlColumnPr mapId="1" xpath="/root/row/region_id" xmlDataType="integer"/>
    </tableColumn>
    <tableColumn id="3" uniqueName="lpu_id" name="Медицинский центр ">
      <xmlColumnPr mapId="1" xpath="/root/row/lpu_id" xmlDataType="integer"/>
    </tableColumn>
    <tableColumn id="4" uniqueName="patients_count" name="Количество пациентов ">
      <xmlColumnPr mapId="1" xpath="/root/row/patients_count" xmlDataType="integer"/>
    </tableColumn>
    <tableColumn id="5" uniqueName="sessions_count" name="Количество сеансов ">
      <xmlColumnPr mapId="1" xpath="/root/row/sessions_count" xmlDataType="integer"/>
    </tableColumn>
    <tableColumn id="6" uniqueName="mhi_pay" name="Оплата ФОМС ">
      <calculatedColumnFormula>Таблица1[[#This Row],[Количество сеансов ]]*4700</calculatedColumnFormula>
      <xmlColumnPr mapId="1" xpath="/root/row/mhi_pay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3" sqref="F3"/>
    </sheetView>
  </sheetViews>
  <sheetFormatPr defaultRowHeight="15" x14ac:dyDescent="0.25"/>
  <cols>
    <col min="1" max="1" width="14.5703125" customWidth="1"/>
    <col min="2" max="2" width="11.7109375" bestFit="1" customWidth="1"/>
    <col min="3" max="3" width="23.42578125" customWidth="1"/>
    <col min="4" max="4" width="23.5703125" customWidth="1"/>
    <col min="5" max="5" width="14" customWidth="1"/>
    <col min="6" max="6" width="17.8554687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20.25" customHeight="1" x14ac:dyDescent="0.25">
      <c r="A2">
        <v>2019</v>
      </c>
      <c r="B2">
        <v>8</v>
      </c>
      <c r="C2">
        <v>8961</v>
      </c>
      <c r="D2">
        <v>49</v>
      </c>
      <c r="E2">
        <v>3802</v>
      </c>
      <c r="F2">
        <f>Таблица1[[#This Row],[Количество сеансов ]]*4700</f>
        <v>17869400</v>
      </c>
    </row>
    <row r="3" spans="1:6" x14ac:dyDescent="0.25">
      <c r="A3">
        <v>2019</v>
      </c>
      <c r="B3">
        <v>6</v>
      </c>
      <c r="C3">
        <v>6964</v>
      </c>
      <c r="D3">
        <v>138</v>
      </c>
      <c r="E3">
        <v>7329</v>
      </c>
      <c r="F3">
        <f>Таблица1[[#This Row],[Количество сеансов ]]*4700</f>
        <v>34446300</v>
      </c>
    </row>
    <row r="4" spans="1:6" x14ac:dyDescent="0.25">
      <c r="A4">
        <v>2019</v>
      </c>
      <c r="B4">
        <v>1</v>
      </c>
      <c r="C4">
        <v>1963</v>
      </c>
      <c r="D4">
        <v>180</v>
      </c>
      <c r="E4">
        <v>11112</v>
      </c>
      <c r="F4">
        <f>Таблица1[[#This Row],[Количество сеансов ]]*4700</f>
        <v>52226400</v>
      </c>
    </row>
    <row r="5" spans="1:6" x14ac:dyDescent="0.25">
      <c r="A5">
        <v>2019</v>
      </c>
      <c r="B5">
        <v>7</v>
      </c>
      <c r="C5">
        <v>7963</v>
      </c>
      <c r="D5">
        <v>31</v>
      </c>
      <c r="E5">
        <v>1407</v>
      </c>
      <c r="F5">
        <f>Таблица1[[#This Row],[Количество сеансов ]]*4700</f>
        <v>6612900</v>
      </c>
    </row>
    <row r="6" spans="1:6" x14ac:dyDescent="0.25">
      <c r="A6">
        <v>2019</v>
      </c>
      <c r="B6">
        <v>1</v>
      </c>
      <c r="C6">
        <v>1962</v>
      </c>
      <c r="D6">
        <v>90</v>
      </c>
      <c r="E6">
        <v>7610</v>
      </c>
      <c r="F6">
        <f>Таблица1[[#This Row],[Количество сеансов ]]*4700</f>
        <v>35767000</v>
      </c>
    </row>
    <row r="7" spans="1:6" x14ac:dyDescent="0.25">
      <c r="A7">
        <v>2019</v>
      </c>
      <c r="B7">
        <v>1</v>
      </c>
      <c r="C7">
        <v>1969</v>
      </c>
      <c r="D7">
        <v>9</v>
      </c>
      <c r="E7">
        <v>10</v>
      </c>
      <c r="F7">
        <f>Таблица1[[#This Row],[Количество сеансов ]]*4700</f>
        <v>47000</v>
      </c>
    </row>
    <row r="8" spans="1:6" x14ac:dyDescent="0.25">
      <c r="A8">
        <v>2019</v>
      </c>
      <c r="B8">
        <v>1</v>
      </c>
      <c r="C8">
        <v>1968</v>
      </c>
      <c r="D8">
        <v>101</v>
      </c>
      <c r="E8">
        <v>5687</v>
      </c>
      <c r="F8">
        <f>Таблица1[[#This Row],[Количество сеансов ]]*4700</f>
        <v>26728900</v>
      </c>
    </row>
    <row r="9" spans="1:6" x14ac:dyDescent="0.25">
      <c r="A9">
        <v>2019</v>
      </c>
      <c r="B9">
        <v>1</v>
      </c>
      <c r="C9">
        <v>3961</v>
      </c>
      <c r="D9">
        <v>166</v>
      </c>
      <c r="E9">
        <v>10786</v>
      </c>
      <c r="F9">
        <f>Таблица1[[#This Row],[Количество сеансов ]]*4700</f>
        <v>50694200</v>
      </c>
    </row>
    <row r="10" spans="1:6" x14ac:dyDescent="0.25">
      <c r="A10">
        <v>2019</v>
      </c>
      <c r="B10">
        <v>2</v>
      </c>
      <c r="C10">
        <v>2961</v>
      </c>
      <c r="D10">
        <v>37</v>
      </c>
      <c r="E10">
        <v>777</v>
      </c>
      <c r="F10">
        <f>Таблица1[[#This Row],[Количество сеансов ]]*4700</f>
        <v>3651900</v>
      </c>
    </row>
    <row r="11" spans="1:6" x14ac:dyDescent="0.25">
      <c r="A11">
        <v>2019</v>
      </c>
      <c r="B11">
        <v>1</v>
      </c>
      <c r="C11">
        <v>8961</v>
      </c>
      <c r="D11">
        <v>81</v>
      </c>
      <c r="E11">
        <v>5813</v>
      </c>
      <c r="F11">
        <f>Таблица1[[#This Row],[Количество сеансов ]]*4700</f>
        <v>27321100</v>
      </c>
    </row>
    <row r="12" spans="1:6" x14ac:dyDescent="0.25">
      <c r="A12">
        <v>2019</v>
      </c>
      <c r="B12">
        <v>1</v>
      </c>
      <c r="C12">
        <v>6965</v>
      </c>
      <c r="D12">
        <v>274</v>
      </c>
      <c r="E12">
        <v>19636</v>
      </c>
      <c r="F12">
        <f>Таблица1[[#This Row],[Количество сеансов ]]*4700</f>
        <v>92289200</v>
      </c>
    </row>
    <row r="13" spans="1:6" x14ac:dyDescent="0.25">
      <c r="A13">
        <v>2019</v>
      </c>
      <c r="B13">
        <v>6</v>
      </c>
      <c r="C13">
        <v>6966</v>
      </c>
      <c r="D13">
        <v>45</v>
      </c>
      <c r="E13">
        <v>1583</v>
      </c>
      <c r="F13">
        <f>Таблица1[[#This Row],[Количество сеансов ]]*4700</f>
        <v>7440100</v>
      </c>
    </row>
    <row r="14" spans="1:6" x14ac:dyDescent="0.25">
      <c r="A14">
        <v>2019</v>
      </c>
      <c r="B14">
        <v>5</v>
      </c>
      <c r="C14">
        <v>5962</v>
      </c>
      <c r="D14">
        <v>29</v>
      </c>
      <c r="E14">
        <v>1364</v>
      </c>
      <c r="F14">
        <f>Таблица1[[#This Row],[Количество сеансов ]]*4700</f>
        <v>6410800</v>
      </c>
    </row>
    <row r="15" spans="1:6" x14ac:dyDescent="0.25">
      <c r="A15">
        <v>2019</v>
      </c>
      <c r="B15">
        <v>5</v>
      </c>
      <c r="C15">
        <v>5961</v>
      </c>
      <c r="D15">
        <v>54</v>
      </c>
      <c r="E15">
        <v>3069</v>
      </c>
      <c r="F15">
        <f>Таблица1[[#This Row],[Количество сеансов ]]*4700</f>
        <v>14424300</v>
      </c>
    </row>
    <row r="16" spans="1:6" x14ac:dyDescent="0.25">
      <c r="A16">
        <v>2019</v>
      </c>
      <c r="B16">
        <v>6</v>
      </c>
      <c r="C16">
        <v>6965</v>
      </c>
      <c r="D16">
        <v>33</v>
      </c>
      <c r="E16">
        <v>1839</v>
      </c>
      <c r="F16">
        <f>Таблица1[[#This Row],[Количество сеансов ]]*4700</f>
        <v>8643300</v>
      </c>
    </row>
    <row r="17" spans="1:6" x14ac:dyDescent="0.25">
      <c r="A17">
        <v>2019</v>
      </c>
      <c r="B17">
        <v>8</v>
      </c>
      <c r="C17">
        <v>8962</v>
      </c>
      <c r="D17">
        <v>40</v>
      </c>
      <c r="E17">
        <v>2663</v>
      </c>
      <c r="F17">
        <f>Таблица1[[#This Row],[Количество сеансов ]]*4700</f>
        <v>12516100</v>
      </c>
    </row>
    <row r="18" spans="1:6" x14ac:dyDescent="0.25">
      <c r="A18">
        <v>2019</v>
      </c>
      <c r="B18">
        <v>1</v>
      </c>
      <c r="C18">
        <v>1967</v>
      </c>
      <c r="D18">
        <v>86</v>
      </c>
      <c r="E18">
        <v>5398</v>
      </c>
      <c r="F18">
        <f>Таблица1[[#This Row],[Количество сеансов ]]*4700</f>
        <v>25370600</v>
      </c>
    </row>
    <row r="19" spans="1:6" x14ac:dyDescent="0.25">
      <c r="A19">
        <v>2019</v>
      </c>
      <c r="B19">
        <v>1</v>
      </c>
      <c r="C19">
        <v>1961</v>
      </c>
      <c r="D19">
        <v>153</v>
      </c>
      <c r="E19">
        <v>7243</v>
      </c>
      <c r="F19">
        <f>Таблица1[[#This Row],[Количество сеансов ]]*4700</f>
        <v>34042100</v>
      </c>
    </row>
    <row r="20" spans="1:6" x14ac:dyDescent="0.25">
      <c r="A20">
        <v>2019</v>
      </c>
      <c r="B20">
        <v>6</v>
      </c>
      <c r="C20">
        <v>6963</v>
      </c>
      <c r="D20">
        <v>141</v>
      </c>
      <c r="E20">
        <v>12975</v>
      </c>
      <c r="F20">
        <f>Таблица1[[#This Row],[Количество сеансов ]]*4700</f>
        <v>60982500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foms</dc:creator>
  <cp:lastModifiedBy>foms</cp:lastModifiedBy>
  <dcterms:created xsi:type="dcterms:W3CDTF">2019-08-02T07:30:42Z</dcterms:created>
  <dcterms:modified xsi:type="dcterms:W3CDTF">2020-06-03T10:14:18Z</dcterms:modified>
</cp:coreProperties>
</file>