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Ч. ПАПКА\ОПЕНДАТА\"/>
    </mc:Choice>
  </mc:AlternateContent>
  <bookViews>
    <workbookView xWindow="0" yWindow="0" windowWidth="23040" windowHeight="9384"/>
  </bookViews>
  <sheets>
    <sheet name="2021 год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red1" hidden="1">{"CBA",#N/A,FALSE,"TAB4";"MS",#N/A,FALSE,"TAB5";"BANKLOANS",#N/A,FALSE,"TAB21APP ";"INTEREST",#N/A,FALSE,"TAB22APP"}</definedName>
    <definedName name="______SR01" hidden="1">{"BOP_TAB",#N/A,FALSE,"N";"MIDTERM_TAB",#N/A,FALSE,"O";"FUND_CRED",#N/A,FALSE,"P";"DEBT_TAB1",#N/A,FALSE,"Q";"DEBT_TAB2",#N/A,FALSE,"Q";"FORFIN_TAB1",#N/A,FALSE,"R";"FORFIN_TAB2",#N/A,FALSE,"R";"BOP_ANALY",#N/A,FALSE,"U"}</definedName>
    <definedName name="_____red1" hidden="1">{"CBA",#N/A,FALSE,"TAB4";"MS",#N/A,FALSE,"TAB5";"BANKLOANS",#N/A,FALSE,"TAB21APP ";"INTEREST",#N/A,FALSE,"TAB22APP"}</definedName>
    <definedName name="_____SR01" hidden="1">{"BOP_TAB",#N/A,FALSE,"N";"MIDTERM_TAB",#N/A,FALSE,"O";"FUND_CRED",#N/A,FALSE,"P";"DEBT_TAB1",#N/A,FALSE,"Q";"DEBT_TAB2",#N/A,FALSE,"Q";"FORFIN_TAB1",#N/A,FALSE,"R";"FORFIN_TAB2",#N/A,FALSE,"R";"BOP_ANALY",#N/A,FALSE,"U"}</definedName>
    <definedName name="____red1" hidden="1">{"CBA",#N/A,FALSE,"TAB4";"MS",#N/A,FALSE,"TAB5";"BANKLOANS",#N/A,FALSE,"TAB21APP ";"INTEREST",#N/A,FALSE,"TAB22APP"}</definedName>
    <definedName name="____SR01" hidden="1">{"BOP_TAB",#N/A,FALSE,"N";"MIDTERM_TAB",#N/A,FALSE,"O";"FUND_CRED",#N/A,FALSE,"P";"DEBT_TAB1",#N/A,FALSE,"Q";"DEBT_TAB2",#N/A,FALSE,"Q";"FORFIN_TAB1",#N/A,FALSE,"R";"FORFIN_TAB2",#N/A,FALSE,"R";"BOP_ANALY",#N/A,FALSE,"U"}</definedName>
    <definedName name="___red1" hidden="1">{"CBA",#N/A,FALSE,"TAB4";"MS",#N/A,FALSE,"TAB5";"BANKLOANS",#N/A,FALSE,"TAB21APP ";"INTEREST",#N/A,FALSE,"TAB22APP"}</definedName>
    <definedName name="___SR01" hidden="1">{"BOP_TAB",#N/A,FALSE,"N";"MIDTERM_TAB",#N/A,FALSE,"O";"FUND_CRED",#N/A,FALSE,"P";"DEBT_TAB1",#N/A,FALSE,"Q";"DEBT_TAB2",#N/A,FALSE,"Q";"FORFIN_TAB1",#N/A,FALSE,"R";"FORFIN_TAB2",#N/A,FALSE,"R";"BOP_ANALY",#N/A,FALSE,"U"}</definedName>
    <definedName name="___V1" hidden="1">{"TBILLS_ALL",#N/A,FALSE,"FITB_all"}</definedName>
    <definedName name="__123Graph_A" localSheetId="0" hidden="1">'[2]Mon. Flows'!#REF!</definedName>
    <definedName name="__123Graph_A" hidden="1">'[2]Mon. Flows'!#REF!</definedName>
    <definedName name="__123Graph_B" localSheetId="0" hidden="1">'[3]Tab 4.3a'!#REF!</definedName>
    <definedName name="__123Graph_B" hidden="1">'[3]Tab 4.3a'!#REF!</definedName>
    <definedName name="__123Graph_D" localSheetId="0" hidden="1">'[4]Tab 4.3a'!#REF!</definedName>
    <definedName name="__123Graph_D" hidden="1">'[4]Tab 4.3a'!#REF!</definedName>
    <definedName name="__123Graph_E" localSheetId="0" hidden="1">'[2]Mon. Flows'!#REF!</definedName>
    <definedName name="__123Graph_E" hidden="1">'[2]Mon. Flows'!#REF!</definedName>
    <definedName name="__123Graph_F" localSheetId="0" hidden="1">'[3]Tab 4.3a'!#REF!</definedName>
    <definedName name="__123Graph_F" hidden="1">'[3]Tab 4.3a'!#REF!</definedName>
    <definedName name="__123Graph_X" localSheetId="0" hidden="1">[5]Бишкек!#REF!</definedName>
    <definedName name="__123Graph_X" hidden="1">[5]Бишкек!#REF!</definedName>
    <definedName name="__red1" hidden="1">{"CBA",#N/A,FALSE,"TAB4";"MS",#N/A,FALSE,"TAB5";"BANKLOANS",#N/A,FALSE,"TAB21APP ";"INTEREST",#N/A,FALSE,"TAB22APP"}</definedName>
    <definedName name="__SR01" hidden="1">{"BOP_TAB",#N/A,FALSE,"N";"MIDTERM_TAB",#N/A,FALSE,"O";"FUND_CRED",#N/A,FALSE,"P";"DEBT_TAB1",#N/A,FALSE,"Q";"DEBT_TAB2",#N/A,FALSE,"Q";"FORFIN_TAB1",#N/A,FALSE,"R";"FORFIN_TAB2",#N/A,FALSE,"R";"BOP_ANALY",#N/A,FALSE,"U"}</definedName>
    <definedName name="__V1" hidden="1">{"TBILLS_ALL",#N/A,FALSE,"FITB_all"}</definedName>
    <definedName name="_1" localSheetId="0" hidden="1">'[2]Mon. Flows'!#REF!</definedName>
    <definedName name="_1" hidden="1">'[2]Mon. Flows'!#REF!</definedName>
    <definedName name="_2__123Graph_XREALEX_WAGE" localSheetId="0" hidden="1">[6]PRIVATE!#REF!</definedName>
    <definedName name="_2__123Graph_XREALEX_WAGE" hidden="1">[6]PRIVATE!#REF!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ghj" localSheetId="0" hidden="1">#REF!</definedName>
    <definedName name="_ghj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red1" hidden="1">{"CBA",#N/A,FALSE,"TAB4";"MS",#N/A,FALSE,"TAB5";"BANKLOANS",#N/A,FALSE,"TAB21APP ";"INTEREST",#N/A,FALSE,"TAB22APP"}</definedName>
    <definedName name="_Sort" localSheetId="0" hidden="1">#REF!</definedName>
    <definedName name="_Sort" hidden="1">#REF!</definedName>
    <definedName name="_SR01" hidden="1">{"BOP_TAB",#N/A,FALSE,"N";"MIDTERM_TAB",#N/A,FALSE,"O";"FUND_CRED",#N/A,FALSE,"P";"DEBT_TAB1",#N/A,FALSE,"Q";"DEBT_TAB2",#N/A,FALSE,"Q";"FORFIN_TAB1",#N/A,FALSE,"R";"FORFIN_TAB2",#N/A,FALSE,"R";"BOP_ANALY",#N/A,FALSE,"U"}</definedName>
    <definedName name="_V1" hidden="1">{"TBILLS_ALL",#N/A,FALSE,"FITB_all"}</definedName>
    <definedName name="aa" hidden="1">{#N/A,#N/A,FALSE,"CB";#N/A,#N/A,FALSE,"CMB";#N/A,#N/A,FALSE,"NBFI"}</definedName>
    <definedName name="aaa" hidden="1">{"TBILLS_ALL",#N/A,FALSE,"FITB_all"}</definedName>
    <definedName name="aaaaaa1" localSheetId="0" hidden="1">'[4]Tab 4.3a'!#REF!</definedName>
    <definedName name="aaaaaa1" hidden="1">'[4]Tab 4.3a'!#REF!</definedName>
    <definedName name="anscount" hidden="1">2</definedName>
    <definedName name="AS2DocOpenMode" hidden="1">"AS2DocumentEdit"</definedName>
    <definedName name="asfd" hidden="1">{#N/A,#N/A,FALSE,"CB";#N/A,#N/A,FALSE,"CMB";#N/A,#N/A,FALSE,"NBFI"}</definedName>
    <definedName name="chart4" hidden="1">{#N/A,#N/A,FALSE,"CB";#N/A,#N/A,FALSE,"CMB";#N/A,#N/A,FALSE,"NBFI"}</definedName>
    <definedName name="chart5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efr" hidden="1">{#N/A,#N/A,FALSE,"CB";#N/A,#N/A,FALSE,"CMB";#N/A,#N/A,FALSE,"NBFI"}</definedName>
    <definedName name="fsafrwe" hidden="1">{#N/A,#N/A,FALSE,"EXTDEBT"}</definedName>
    <definedName name="ghjkgh" hidden="1">{"WEO",#N/A,FALSE,"T"}</definedName>
    <definedName name="hello" hidden="1">{#N/A,#N/A,FALSE,"CB";#N/A,#N/A,FALSE,"CMB";#N/A,#N/A,FALSE,"BSYS";#N/A,#N/A,FALSE,"NBFI";#N/A,#N/A,FALSE,"FSYS"}</definedName>
    <definedName name="jan" hidden="1">{#N/A,#N/A,FALSE,"CB";#N/A,#N/A,FALSE,"CMB";#N/A,#N/A,FALSE,"NBFI"}</definedName>
    <definedName name="limcount" hidden="1">1</definedName>
    <definedName name="new" hidden="1">{"TBILLS_ALL",#N/A,FALSE,"FITB_all"}</definedName>
    <definedName name="q" hidden="1">{#N/A,#N/A,FALSE,"EXTDEBT"}</definedName>
    <definedName name="qqq" hidden="1">{#N/A,#N/A,FALSE,"EXTRABUDGT"}</definedName>
    <definedName name="red" hidden="1">{#N/A,#N/A,FALSE,"DOC";"TB_28",#N/A,FALSE,"FITB_28";"TB_91",#N/A,FALSE,"FITB_91";"TB_182",#N/A,FALSE,"FITB_182";"TB_273",#N/A,FALSE,"FITB_273";"TB_364",#N/A,FALSE,"FITB_364 ";"SUMMARY",#N/A,FALSE,"Summary"}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1</definedName>
    <definedName name="sr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extRefCopyRangeCount" hidden="1">1</definedName>
    <definedName name="wrn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97REDBOP." hidden="1">{"TRADE_COMP",#N/A,FALSE,"TAB23APP";"BOP",#N/A,FALSE,"TAB6";"DOT",#N/A,FALSE,"TAB24APP";"EXTDEBT",#N/A,FALSE,"TAB25APP"}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97MON." hidden="1">{"CBA",#N/A,FALSE,"TAB4";"MS",#N/A,FALSE,"TAB5";"BANKLOANS",#N/A,FALSE,"TAB21APP ";"INTEREST",#N/A,FALSE,"TAB22APP"}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ff._.Report._.Tables." hidden="1">{#N/A,#N/A,FALSE,"SRFSYS";#N/A,#N/A,FALSE,"SRBSYS"}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x" hidden="1">[8]FoF93!$A$1:$A$206</definedName>
    <definedName name="xxx" hidden="1">{"DEPOSITS",#N/A,FALSE,"COMML_MON";"LOANS",#N/A,FALSE,"COMML_MON"}</definedName>
    <definedName name="yyy" hidden="1">{"DEPOSITS",#N/A,FALSE,"COMML_MON";"LOANS",#N/A,FALSE,"COMML_MON"}</definedName>
    <definedName name="zzz" hidden="1">{"TBILLS_ALL",#N/A,FALSE,"FITB_all"}</definedName>
    <definedName name="жэжъ" localSheetId="0" hidden="1">'[2]Mon. Flows'!#REF!</definedName>
    <definedName name="жэжъ" hidden="1">'[2]Mon. Flows'!#REF!</definedName>
    <definedName name="кар" localSheetId="0" hidden="1">#REF!</definedName>
    <definedName name="кар" hidden="1">#REF!</definedName>
    <definedName name="книга" localSheetId="0" hidden="1">'[3]Tab 4.3a'!#REF!</definedName>
    <definedName name="книга" hidden="1">'[3]Tab 4.3a'!#REF!</definedName>
    <definedName name="люоив" localSheetId="0" hidden="1">#REF!</definedName>
    <definedName name="люоив" hidden="1">#REF!</definedName>
    <definedName name="ннрр" localSheetId="0" hidden="1">#REF!</definedName>
    <definedName name="ннрр" hidden="1">#REF!</definedName>
    <definedName name="новое" localSheetId="0" hidden="1">'[3]Tab 4.3a'!#REF!</definedName>
    <definedName name="новое" hidden="1">'[3]Tab 4.3a'!#REF!</definedName>
    <definedName name="_xlnm.Print_Area" localSheetId="0">'2021 год'!$A$1:$B$68</definedName>
    <definedName name="олдо" localSheetId="0" hidden="1">#REF!</definedName>
    <definedName name="олдо" hidden="1">#REF!</definedName>
    <definedName name="пар" localSheetId="0" hidden="1">'[2]Mon. Flows'!#REF!</definedName>
    <definedName name="пар" hidden="1">'[2]Mon. Flows'!#REF!</definedName>
    <definedName name="пролдп" localSheetId="0" hidden="1">#REF!</definedName>
    <definedName name="пролдп" hidden="1">#REF!</definedName>
    <definedName name="х" localSheetId="0" hidden="1">'[3]Tab 4.3a'!#REF!</definedName>
    <definedName name="х" hidden="1">'[3]Tab 4.3a'!#REF!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1" l="1"/>
  <c r="B67" i="1"/>
  <c r="B66" i="1"/>
  <c r="B65" i="1"/>
  <c r="B64" i="1"/>
  <c r="B63" i="1"/>
  <c r="B62" i="1"/>
  <c r="B61" i="1"/>
  <c r="B60" i="1"/>
  <c r="B59" i="1"/>
  <c r="B58" i="1"/>
  <c r="B57" i="1"/>
  <c r="B50" i="1"/>
  <c r="B42" i="1"/>
  <c r="B36" i="1"/>
  <c r="B28" i="1"/>
  <c r="B22" i="1"/>
  <c r="B13" i="1"/>
  <c r="B8" i="1"/>
  <c r="B56" i="1" l="1"/>
</calcChain>
</file>

<file path=xl/sharedStrings.xml><?xml version="1.0" encoding="utf-8"?>
<sst xmlns="http://schemas.openxmlformats.org/spreadsheetml/2006/main" count="67" uniqueCount="67">
  <si>
    <t>Наименование областей    и  районов</t>
  </si>
  <si>
    <t>2021 год</t>
  </si>
  <si>
    <t>факт</t>
  </si>
  <si>
    <t>Итого по республике</t>
  </si>
  <si>
    <t>г. Бишкек</t>
  </si>
  <si>
    <t>Первомайский</t>
  </si>
  <si>
    <t>Ленинский</t>
  </si>
  <si>
    <t>Свердловский</t>
  </si>
  <si>
    <t>Октябрьский</t>
  </si>
  <si>
    <t>Чуйская обл.</t>
  </si>
  <si>
    <t xml:space="preserve">Аламединский </t>
  </si>
  <si>
    <t>Жайылский</t>
  </si>
  <si>
    <t>Иссык-Атинский</t>
  </si>
  <si>
    <t>Кеминский</t>
  </si>
  <si>
    <t>Московский</t>
  </si>
  <si>
    <t>Панфиловский</t>
  </si>
  <si>
    <t>Сокулукский</t>
  </si>
  <si>
    <t>Чуй-Токмок</t>
  </si>
  <si>
    <t>Нарынская обл.</t>
  </si>
  <si>
    <t xml:space="preserve">Нарынский </t>
  </si>
  <si>
    <t>Ак-Таалинский</t>
  </si>
  <si>
    <t>Ат-Башинский</t>
  </si>
  <si>
    <t>Джумгалский</t>
  </si>
  <si>
    <t>Кочкорский</t>
  </si>
  <si>
    <t>Иссык-Кульская обл.</t>
  </si>
  <si>
    <t>Каракол</t>
  </si>
  <si>
    <t>гор. Балыкчи</t>
  </si>
  <si>
    <t>Аксуу</t>
  </si>
  <si>
    <t>Джети-Огузский</t>
  </si>
  <si>
    <t>Иссык-Кульский</t>
  </si>
  <si>
    <t>Тонский</t>
  </si>
  <si>
    <t>Тюпский</t>
  </si>
  <si>
    <t>Таласская обл.</t>
  </si>
  <si>
    <t>Таласский</t>
  </si>
  <si>
    <t>Бакай-Атинский</t>
  </si>
  <si>
    <t>Кара-Бууринский</t>
  </si>
  <si>
    <t>Манасский</t>
  </si>
  <si>
    <t>гор. Ош</t>
  </si>
  <si>
    <t>Ошская обл.</t>
  </si>
  <si>
    <t>Алайский</t>
  </si>
  <si>
    <t>Араванский</t>
  </si>
  <si>
    <t>Кара-Кульджинский</t>
  </si>
  <si>
    <t>Кара-Сууйский</t>
  </si>
  <si>
    <t>Ноокатский</t>
  </si>
  <si>
    <t>Узгенский</t>
  </si>
  <si>
    <t>Чон-Алайский</t>
  </si>
  <si>
    <t>Баткенская обл.</t>
  </si>
  <si>
    <t>Баткенский</t>
  </si>
  <si>
    <t>Кадамжай</t>
  </si>
  <si>
    <t>Ляйлякский</t>
  </si>
  <si>
    <t>гор.Кызыл-Кия</t>
  </si>
  <si>
    <t>гор.Сулюкта</t>
  </si>
  <si>
    <t>Джалал-Абадская обл.</t>
  </si>
  <si>
    <t>гор. Джалал-Абад</t>
  </si>
  <si>
    <t>гор. Таш-кумыр</t>
  </si>
  <si>
    <t>гор.Кара-Куль</t>
  </si>
  <si>
    <t>гор.Майли-Суу</t>
  </si>
  <si>
    <t>Ала-Букинский</t>
  </si>
  <si>
    <t>Аксыйский</t>
  </si>
  <si>
    <t>Базар-Коргонский</t>
  </si>
  <si>
    <t>Ноокенский</t>
  </si>
  <si>
    <t>Тогуз-Тороузский</t>
  </si>
  <si>
    <t>Токтогульский</t>
  </si>
  <si>
    <t>Сузакский</t>
  </si>
  <si>
    <t>Чаткальский</t>
  </si>
  <si>
    <t>Поступление страховых взносов  по районам за 2021 год</t>
  </si>
  <si>
    <t>млн. 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</si>
</sst>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7" x14ac:knownFonts="1">
    <font>
      <sz val="11"/>
      <color theme="1"/>
      <name val="Calibri"/>
      <family val="2"/>
      <charset val="1"/>
      <scheme val="minor"/>
    </font>
    <font>
      <sz val="10"/>
      <name val="Arial Cyr"/>
      <charset val="204"/>
    </font>
    <font>
      <b/>
      <i/>
      <sz val="12"/>
      <name val="Times New Roman CE"/>
      <family val="1"/>
      <charset val="238"/>
    </font>
    <font>
      <sz val="10"/>
      <name val="Arial"/>
      <family val="2"/>
      <charset val="204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1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2" applyFont="1"/>
    <xf numFmtId="164" fontId="4" fillId="0" borderId="0" xfId="1" applyNumberFormat="1" applyFont="1" applyAlignment="1">
      <alignment horizontal="left"/>
    </xf>
    <xf numFmtId="0" fontId="5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 wrapText="1"/>
    </xf>
    <xf numFmtId="165" fontId="6" fillId="3" borderId="2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/>
    </xf>
    <xf numFmtId="165" fontId="6" fillId="3" borderId="2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horizontal="left"/>
    </xf>
    <xf numFmtId="165" fontId="5" fillId="2" borderId="2" xfId="1" applyNumberFormat="1" applyFont="1" applyFill="1" applyBorder="1" applyAlignment="1">
      <alignment horizontal="center"/>
    </xf>
    <xf numFmtId="0" fontId="3" fillId="2" borderId="0" xfId="2" applyFont="1" applyFill="1"/>
    <xf numFmtId="0" fontId="5" fillId="0" borderId="1" xfId="1" applyFont="1" applyFill="1" applyBorder="1" applyAlignment="1">
      <alignment horizontal="left"/>
    </xf>
    <xf numFmtId="165" fontId="5" fillId="0" borderId="2" xfId="1" applyNumberFormat="1" applyFont="1" applyFill="1" applyBorder="1" applyAlignment="1">
      <alignment horizontal="center"/>
    </xf>
    <xf numFmtId="165" fontId="5" fillId="3" borderId="2" xfId="1" applyNumberFormat="1" applyFont="1" applyFill="1" applyBorder="1" applyAlignment="1">
      <alignment horizontal="center"/>
    </xf>
    <xf numFmtId="0" fontId="6" fillId="3" borderId="1" xfId="1" applyFont="1" applyFill="1" applyBorder="1" applyAlignment="1">
      <alignment horizontal="left" vertical="center"/>
    </xf>
    <xf numFmtId="0" fontId="3" fillId="0" borderId="0" xfId="2" applyFont="1" applyAlignment="1">
      <alignment horizontal="left"/>
    </xf>
    <xf numFmtId="0" fontId="6" fillId="2" borderId="2" xfId="1" applyFont="1" applyFill="1" applyBorder="1" applyAlignment="1">
      <alignment horizontal="right" vertical="center" wrapText="1"/>
    </xf>
    <xf numFmtId="165" fontId="3" fillId="0" borderId="0" xfId="2" applyNumberFormat="1" applyFont="1"/>
  </cellXfs>
  <cellStyles count="3">
    <cellStyle name="Обычный" xfId="0" builtinId="0"/>
    <cellStyle name="Обычный 11" xfId="2"/>
    <cellStyle name="Обычный_Сбор 12.2005г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sultanbekova.SULTANBEKOVA\Desktop\&#1056;&#1072;&#1073;&#1086;&#1095;&#1072;&#1103;%20&#1087;&#1072;&#1087;&#1082;&#1072;%20&#1059;&#1044;%20&#1057;&#1091;&#1083;&#1090;&#1072;&#1085;&#1073;&#1077;&#1082;&#1086;&#1074;&#1072;%20&#1040;.&#1040;\&#1050;&#1074;&#1072;&#1088;&#1090;&#1072;&#1083;&#1100;&#1085;&#1099;&#1077;%20&#1086;&#1090;&#1095;&#1077;&#1090;&#1099;\&#1050;&#1042;&#1040;&#1056;&#1058;&#1040;&#1051;&#1068;&#1053;%20&#1054;&#1058;&#1063;&#1045;&#1058;&#1067;\2021%20&#1075;&#1086;&#1076;\2021%20&#1075;&#1086;&#1076;\19%20&#1087;&#1088;&#1080;&#1083;&#1086;&#1078;-%202021%20&#1075;&#1086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tpak\Local%20Settings\Temporary%20Internet%20Files\Content.IE5\M6XRKYGJ\DRAFTS\EU\LHT\Teaching\DL-FPP%2004\Week%204\Unit%208%20Interrel%20Hints-REVIS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DJOOM~1\LOCALS~1\Temp\Rar$DI00.360\ROMDOC\UZBEK\UKRAINE.98\INTERREL\VOL2\TAB-I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SHOP\UKRAINE.98\INTERREL\VOL2\TAB-IN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NOZ\2007\january24\&#1050;&#1048;&#1055;&#1062;012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US\ARM\REP\97ARMRED\TABLES\EDSSARMRED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63;.%20&#1055;&#1040;&#1055;&#1050;&#1040;/&#1044;&#1080;&#1085;&#1072;&#1084;&#1080;&#1082;&#1072;/&#1044;&#1080;&#1085;&#1072;&#1084;&#1080;&#1082;&#1072;%20&#1087;&#1086;&#1089;&#1090;&#1091;&#1087;&#1083;&#1077;&#1085;&#1080;&#1103;%20&#1087;&#1086;%20&#1084;&#1077;&#1089;&#1103;&#1094;&#1072;&#1084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JM\UZBEK\UKRAINE.98\INTERREL\VOL2\TAB-I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нятие"/>
      <sheetName val="прин"/>
      <sheetName val="перед"/>
      <sheetName val="разн респ"/>
      <sheetName val="по облас"/>
      <sheetName val="республика"/>
      <sheetName val="раз"/>
      <sheetName val="Бишкек"/>
      <sheetName val="П"/>
      <sheetName val="Л"/>
      <sheetName val="С"/>
      <sheetName val="О"/>
      <sheetName val="Бишк район"/>
      <sheetName val="разЧ"/>
      <sheetName val="Чуй"/>
      <sheetName val="А"/>
      <sheetName val="Ж"/>
      <sheetName val="И-А"/>
      <sheetName val="К"/>
      <sheetName val="М"/>
      <sheetName val="Пан"/>
      <sheetName val="Сок"/>
      <sheetName val="Ч-Т"/>
      <sheetName val="Чуй районы"/>
      <sheetName val="разН"/>
      <sheetName val="Нарын"/>
      <sheetName val="нар"/>
      <sheetName val="А-Т"/>
      <sheetName val="А-Б"/>
      <sheetName val="жум"/>
      <sheetName val="коч"/>
      <sheetName val="Нр"/>
      <sheetName val="разИ"/>
      <sheetName val="И-к область"/>
      <sheetName val="Каракол"/>
      <sheetName val="Бал "/>
      <sheetName val="Аксуу"/>
      <sheetName val="Дж-Ог"/>
      <sheetName val="И-К"/>
      <sheetName val="Тон"/>
      <sheetName val="Тюп"/>
      <sheetName val="Ис-К.рай"/>
      <sheetName val="разТ"/>
      <sheetName val="Тал обл"/>
      <sheetName val="Тал "/>
      <sheetName val="Б-А"/>
      <sheetName val="Кбуура"/>
      <sheetName val="Ман"/>
      <sheetName val="Т по р"/>
      <sheetName val="г. Ош"/>
      <sheetName val="разО"/>
      <sheetName val="Ошская область"/>
      <sheetName val="Алай картотека"/>
      <sheetName val="Ара"/>
      <sheetName val="К-Ку "/>
      <sheetName val="К-Суу"/>
      <sheetName val="Ноо"/>
      <sheetName val="Уз"/>
      <sheetName val="Ч-Ал"/>
      <sheetName val="Ош р"/>
      <sheetName val="разБ"/>
      <sheetName val="Баткен "/>
      <sheetName val="Бат "/>
      <sheetName val="К-ай "/>
      <sheetName val="Лей"/>
      <sheetName val="К-Кия"/>
      <sheetName val="Сул"/>
      <sheetName val="Ба р"/>
      <sheetName val="разЖ"/>
      <sheetName val="Ж-А обл"/>
      <sheetName val="г.Ж-А"/>
      <sheetName val="г.Т-К"/>
      <sheetName val="г.К-К "/>
      <sheetName val="г.М-С"/>
      <sheetName val="А-Бук"/>
      <sheetName val="Ак"/>
      <sheetName val="Б-К"/>
      <sheetName val="Н-н"/>
      <sheetName val="Тог-Т "/>
      <sheetName val="Ток"/>
      <sheetName val="Суз"/>
      <sheetName val="Чат"/>
      <sheetName val="Ж-Ар"/>
      <sheetName val="доначислено"/>
      <sheetName val="Прин-Перед"/>
      <sheetName val="форм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>
        <row r="42">
          <cell r="D42">
            <v>895619.66999999993</v>
          </cell>
          <cell r="E42">
            <v>217758.89158999998</v>
          </cell>
          <cell r="F42">
            <v>307291.74648999999</v>
          </cell>
          <cell r="G42">
            <v>136820.93146999998</v>
          </cell>
          <cell r="H42">
            <v>393143.27777000004</v>
          </cell>
          <cell r="I42">
            <v>258269.32100000003</v>
          </cell>
          <cell r="J42">
            <v>311544.35699999996</v>
          </cell>
          <cell r="K42">
            <v>585691.73822000017</v>
          </cell>
          <cell r="L42">
            <v>168783.57222000003</v>
          </cell>
          <cell r="M42">
            <v>247783.58419728465</v>
          </cell>
          <cell r="N42">
            <v>504806.18600000005</v>
          </cell>
          <cell r="O42">
            <v>467290.5149999999</v>
          </cell>
        </row>
      </sheetData>
      <sheetData sheetId="83" refreshError="1"/>
      <sheetData sheetId="84" refreshError="1"/>
      <sheetData sheetId="8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GDP"/>
      <sheetName val="Real"/>
      <sheetName val="BoP"/>
      <sheetName val="Fiscal"/>
      <sheetName val="Mon. Survey"/>
      <sheetName val="Mon. Flows"/>
      <sheetName val="HINTS"/>
      <sheetName val="FoF"/>
      <sheetName val="График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4.3a"/>
      <sheetName val="Doc"/>
      <sheetName val="Tab 5.1a"/>
      <sheetName val="Tab 5.2"/>
      <sheetName val="Tab2.1a"/>
      <sheetName val="Tab 5.3"/>
      <sheetName val="Tab 3.1a"/>
      <sheetName val="Tab 3.2a"/>
      <sheetName val="Tab 5.4"/>
      <sheetName val="Tab 5.5"/>
      <sheetName val="Tab 5.6a"/>
      <sheetName val="FoF93"/>
      <sheetName val="FoF94a"/>
      <sheetName val="Tab 4.4"/>
      <sheetName val="ди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Tab 5.1a"/>
      <sheetName val="Tab 5.2"/>
      <sheetName val="Tab 5.3"/>
      <sheetName val="Tab 5.4"/>
      <sheetName val="Tab 5.5"/>
      <sheetName val="Tab 5.6a"/>
      <sheetName val="Tab2.1a"/>
      <sheetName val="Tab 3.1a"/>
      <sheetName val="Tab 3.2a"/>
      <sheetName val="Tab 4.3a"/>
      <sheetName val="Tab 4.4"/>
      <sheetName val="FoF93"/>
      <sheetName val="FoF94a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ишкек"/>
      <sheetName val="Каракол"/>
      <sheetName val="Дж-Абад"/>
      <sheetName val="Нарын"/>
      <sheetName val="Баткен"/>
      <sheetName val="Ош"/>
      <sheetName val="Талас"/>
      <sheetName val="Токмак"/>
      <sheetName val="Моск район"/>
      <sheetName val="Чуйская обл."/>
      <sheetName val="Республика"/>
      <sheetName val="Области"/>
      <sheetName val="КИПЦ"/>
      <sheetName val="Торг"/>
      <sheetName val="бюл1 "/>
      <sheetName val="Лист1  "/>
      <sheetName val="ВЛИЯНИЕ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 2022"/>
      <sheetName val="полис 2022"/>
      <sheetName val="КХ 2022 год"/>
      <sheetName val="Общ 6 мес 2023"/>
      <sheetName val="КХ  6 мес 2023"/>
      <sheetName val="полис  6 мес 2023"/>
      <sheetName val="Общ 8 мес 2023"/>
      <sheetName val="КХ 8 мес 2023"/>
      <sheetName val="полис  8 мес 2023"/>
      <sheetName val="Общ 9  мес 2023 "/>
      <sheetName val="КХ  9 мес 2023 "/>
      <sheetName val="полис  9 мес 2023"/>
      <sheetName val="И-Куль"/>
      <sheetName val="числ"/>
      <sheetName val="Общ 10 мес 2023"/>
      <sheetName val="КХ10 мес 2023 "/>
      <sheetName val="полис 10 мес 2023"/>
      <sheetName val="10 22"/>
      <sheetName val="Общ 11 мес 2023 "/>
      <sheetName val="КХ11 мес 2023"/>
      <sheetName val="полис 11 мес 2023"/>
      <sheetName val="11 У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Tab 5.1a"/>
      <sheetName val="Tab 5.2"/>
      <sheetName val="Tab2.1a"/>
      <sheetName val="Tab 5.3"/>
      <sheetName val="Tab 3.1a"/>
      <sheetName val="Tab 3.2a"/>
      <sheetName val="Tab 5.4"/>
      <sheetName val="Tab 4.3a"/>
      <sheetName val="Tab 4.4"/>
      <sheetName val="Tab 5.6a"/>
      <sheetName val="FoF93"/>
      <sheetName val="FoF94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/>
      <sheetData sheetId="1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3">
          <cell r="A53">
            <v>1</v>
          </cell>
        </row>
        <row r="54">
          <cell r="A54">
            <v>2</v>
          </cell>
        </row>
        <row r="55">
          <cell r="A55">
            <v>3</v>
          </cell>
        </row>
        <row r="56">
          <cell r="A56">
            <v>4</v>
          </cell>
        </row>
        <row r="57">
          <cell r="A57">
            <v>5</v>
          </cell>
        </row>
        <row r="58">
          <cell r="A58">
            <v>6</v>
          </cell>
        </row>
        <row r="59">
          <cell r="A59">
            <v>7</v>
          </cell>
        </row>
        <row r="60">
          <cell r="A60">
            <v>8</v>
          </cell>
        </row>
        <row r="61">
          <cell r="A61">
            <v>9</v>
          </cell>
        </row>
        <row r="62">
          <cell r="A62">
            <v>10</v>
          </cell>
        </row>
        <row r="63">
          <cell r="A63">
            <v>11</v>
          </cell>
        </row>
        <row r="64">
          <cell r="A64">
            <v>12</v>
          </cell>
        </row>
        <row r="65">
          <cell r="A65">
            <v>13</v>
          </cell>
        </row>
        <row r="66">
          <cell r="A66">
            <v>14</v>
          </cell>
        </row>
        <row r="67">
          <cell r="A67">
            <v>15</v>
          </cell>
        </row>
        <row r="68">
          <cell r="A68">
            <v>16</v>
          </cell>
        </row>
        <row r="69">
          <cell r="A69">
            <v>17</v>
          </cell>
        </row>
        <row r="70">
          <cell r="A70">
            <v>18</v>
          </cell>
        </row>
        <row r="71">
          <cell r="A71">
            <v>19</v>
          </cell>
        </row>
        <row r="72">
          <cell r="A72">
            <v>20</v>
          </cell>
        </row>
        <row r="73">
          <cell r="A73">
            <v>21</v>
          </cell>
        </row>
        <row r="74">
          <cell r="A74">
            <v>22</v>
          </cell>
        </row>
        <row r="75">
          <cell r="A75">
            <v>23</v>
          </cell>
        </row>
        <row r="76">
          <cell r="A76">
            <v>24</v>
          </cell>
        </row>
        <row r="77">
          <cell r="A77">
            <v>25</v>
          </cell>
        </row>
        <row r="78">
          <cell r="A78">
            <v>26</v>
          </cell>
        </row>
        <row r="79">
          <cell r="A79">
            <v>27</v>
          </cell>
        </row>
        <row r="80">
          <cell r="A80">
            <v>28</v>
          </cell>
        </row>
        <row r="81">
          <cell r="A81">
            <v>29</v>
          </cell>
        </row>
        <row r="82">
          <cell r="A82">
            <v>30</v>
          </cell>
        </row>
        <row r="83">
          <cell r="A83">
            <v>31</v>
          </cell>
        </row>
        <row r="84">
          <cell r="A84">
            <v>32</v>
          </cell>
        </row>
        <row r="85">
          <cell r="A85">
            <v>33</v>
          </cell>
        </row>
        <row r="86">
          <cell r="A86">
            <v>34</v>
          </cell>
        </row>
        <row r="87">
          <cell r="A87">
            <v>35</v>
          </cell>
        </row>
        <row r="88">
          <cell r="A88">
            <v>36</v>
          </cell>
        </row>
        <row r="89">
          <cell r="A89">
            <v>37</v>
          </cell>
        </row>
        <row r="90">
          <cell r="A90">
            <v>38</v>
          </cell>
        </row>
        <row r="91">
          <cell r="A91">
            <v>39</v>
          </cell>
        </row>
        <row r="92">
          <cell r="A92">
            <v>40</v>
          </cell>
        </row>
        <row r="93">
          <cell r="A93">
            <v>41</v>
          </cell>
        </row>
        <row r="94">
          <cell r="A94">
            <v>42</v>
          </cell>
        </row>
        <row r="95">
          <cell r="A95">
            <v>43</v>
          </cell>
        </row>
        <row r="96">
          <cell r="A96">
            <v>44</v>
          </cell>
        </row>
        <row r="97">
          <cell r="A97">
            <v>45</v>
          </cell>
        </row>
        <row r="98">
          <cell r="A98">
            <v>46</v>
          </cell>
        </row>
        <row r="99">
          <cell r="A99">
            <v>47</v>
          </cell>
        </row>
        <row r="100">
          <cell r="A100">
            <v>48</v>
          </cell>
        </row>
        <row r="101">
          <cell r="A101">
            <v>49</v>
          </cell>
        </row>
        <row r="102">
          <cell r="A102">
            <v>50</v>
          </cell>
        </row>
        <row r="103">
          <cell r="A103">
            <v>51</v>
          </cell>
        </row>
        <row r="104">
          <cell r="A104">
            <v>52</v>
          </cell>
        </row>
        <row r="105">
          <cell r="A105">
            <v>53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69"/>
  <sheetViews>
    <sheetView tabSelected="1" view="pageBreakPreview" zoomScale="70" zoomScaleNormal="100" zoomScaleSheetLayoutView="70" workbookViewId="0">
      <pane xSplit="1" ySplit="6" topLeftCell="B64" activePane="bottomRight" state="frozen"/>
      <selection activeCell="Q62" sqref="Q62"/>
      <selection pane="topRight" activeCell="Q62" sqref="Q62"/>
      <selection pane="bottomLeft" activeCell="Q62" sqref="Q62"/>
      <selection pane="bottomRight" activeCell="S66" sqref="S65:S66"/>
    </sheetView>
  </sheetViews>
  <sheetFormatPr defaultColWidth="8.77734375" defaultRowHeight="13.2" x14ac:dyDescent="0.25"/>
  <cols>
    <col min="1" max="1" width="46.5546875" style="18" customWidth="1"/>
    <col min="2" max="2" width="22.21875" style="2" customWidth="1"/>
    <col min="3" max="3" width="15.44140625" style="2" customWidth="1"/>
    <col min="4" max="16384" width="8.77734375" style="2"/>
  </cols>
  <sheetData>
    <row r="1" spans="1:4" ht="22.2" customHeight="1" x14ac:dyDescent="0.35">
      <c r="A1" s="1" t="s">
        <v>65</v>
      </c>
      <c r="B1" s="1"/>
    </row>
    <row r="2" spans="1:4" ht="18" customHeight="1" x14ac:dyDescent="0.25">
      <c r="A2" s="3"/>
      <c r="B2" s="19" t="s">
        <v>66</v>
      </c>
    </row>
    <row r="3" spans="1:4" ht="28.2" customHeight="1" x14ac:dyDescent="0.25">
      <c r="A3" s="4" t="s">
        <v>0</v>
      </c>
      <c r="B3" s="5" t="s">
        <v>1</v>
      </c>
    </row>
    <row r="4" spans="1:4" ht="8.5500000000000007" customHeight="1" x14ac:dyDescent="0.25">
      <c r="A4" s="4"/>
      <c r="B4" s="6" t="s">
        <v>2</v>
      </c>
    </row>
    <row r="5" spans="1:4" ht="8.5500000000000007" customHeight="1" x14ac:dyDescent="0.25">
      <c r="A5" s="4"/>
      <c r="B5" s="6"/>
    </row>
    <row r="6" spans="1:4" ht="8.5500000000000007" customHeight="1" x14ac:dyDescent="0.25">
      <c r="A6" s="4"/>
      <c r="B6" s="6"/>
    </row>
    <row r="7" spans="1:4" ht="28.2" customHeight="1" x14ac:dyDescent="0.25">
      <c r="A7" s="7" t="s">
        <v>3</v>
      </c>
      <c r="B7" s="8">
        <v>38356.637000000002</v>
      </c>
      <c r="C7" s="20"/>
      <c r="D7" s="20"/>
    </row>
    <row r="8" spans="1:4" ht="21" customHeight="1" x14ac:dyDescent="0.25">
      <c r="A8" s="9" t="s">
        <v>4</v>
      </c>
      <c r="B8" s="10">
        <f>SUM(B9:B12)</f>
        <v>18435.983809640002</v>
      </c>
      <c r="C8" s="20"/>
      <c r="D8" s="20"/>
    </row>
    <row r="9" spans="1:4" s="13" customFormat="1" ht="15.6" customHeight="1" x14ac:dyDescent="0.25">
      <c r="A9" s="11" t="s">
        <v>5</v>
      </c>
      <c r="B9" s="12">
        <v>9032.2026044200011</v>
      </c>
      <c r="D9" s="20"/>
    </row>
    <row r="10" spans="1:4" ht="15.6" customHeight="1" x14ac:dyDescent="0.25">
      <c r="A10" s="14" t="s">
        <v>6</v>
      </c>
      <c r="B10" s="15">
        <v>3647.3041182199995</v>
      </c>
      <c r="D10" s="20"/>
    </row>
    <row r="11" spans="1:4" ht="15.6" customHeight="1" x14ac:dyDescent="0.25">
      <c r="A11" s="14" t="s">
        <v>7</v>
      </c>
      <c r="B11" s="15">
        <v>2636.1933429999999</v>
      </c>
      <c r="D11" s="20"/>
    </row>
    <row r="12" spans="1:4" ht="15.6" customHeight="1" x14ac:dyDescent="0.25">
      <c r="A12" s="14" t="s">
        <v>8</v>
      </c>
      <c r="B12" s="15">
        <v>3120.2837439999998</v>
      </c>
      <c r="D12" s="20"/>
    </row>
    <row r="13" spans="1:4" ht="21.6" customHeight="1" x14ac:dyDescent="0.25">
      <c r="A13" s="9" t="s">
        <v>9</v>
      </c>
      <c r="B13" s="10">
        <f>SUM(B14:B21)</f>
        <v>4373.7913929700007</v>
      </c>
      <c r="C13" s="20"/>
      <c r="D13" s="20"/>
    </row>
    <row r="14" spans="1:4" ht="15.6" customHeight="1" x14ac:dyDescent="0.25">
      <c r="A14" s="14" t="s">
        <v>10</v>
      </c>
      <c r="B14" s="12">
        <v>928.54393100000004</v>
      </c>
      <c r="D14" s="20"/>
    </row>
    <row r="15" spans="1:4" ht="15.6" customHeight="1" x14ac:dyDescent="0.25">
      <c r="A15" s="14" t="s">
        <v>11</v>
      </c>
      <c r="B15" s="12">
        <v>517.75138600000002</v>
      </c>
      <c r="D15" s="20"/>
    </row>
    <row r="16" spans="1:4" s="13" customFormat="1" ht="15.6" customHeight="1" x14ac:dyDescent="0.25">
      <c r="A16" s="11" t="s">
        <v>12</v>
      </c>
      <c r="B16" s="12">
        <v>689.6744809999999</v>
      </c>
      <c r="D16" s="20"/>
    </row>
    <row r="17" spans="1:4" ht="15.6" customHeight="1" x14ac:dyDescent="0.25">
      <c r="A17" s="14" t="s">
        <v>13</v>
      </c>
      <c r="B17" s="12">
        <v>401.98214499000005</v>
      </c>
      <c r="D17" s="20"/>
    </row>
    <row r="18" spans="1:4" ht="15.6" customHeight="1" x14ac:dyDescent="0.25">
      <c r="A18" s="14" t="s">
        <v>14</v>
      </c>
      <c r="B18" s="12">
        <v>293.58097500000002</v>
      </c>
      <c r="D18" s="20"/>
    </row>
    <row r="19" spans="1:4" ht="15.6" customHeight="1" x14ac:dyDescent="0.25">
      <c r="A19" s="14" t="s">
        <v>15</v>
      </c>
      <c r="B19" s="12">
        <v>177.61795534000001</v>
      </c>
      <c r="D19" s="20"/>
    </row>
    <row r="20" spans="1:4" ht="15.6" customHeight="1" x14ac:dyDescent="0.25">
      <c r="A20" s="14" t="s">
        <v>16</v>
      </c>
      <c r="B20" s="12">
        <v>818.01056000000005</v>
      </c>
      <c r="D20" s="20"/>
    </row>
    <row r="21" spans="1:4" ht="15.6" customHeight="1" x14ac:dyDescent="0.25">
      <c r="A21" s="14" t="s">
        <v>17</v>
      </c>
      <c r="B21" s="12">
        <v>546.62995964000004</v>
      </c>
      <c r="D21" s="20"/>
    </row>
    <row r="22" spans="1:4" ht="24" customHeight="1" x14ac:dyDescent="0.25">
      <c r="A22" s="9" t="s">
        <v>18</v>
      </c>
      <c r="B22" s="10">
        <f>SUM(B23:B27)</f>
        <v>1490.51103977</v>
      </c>
      <c r="C22" s="20"/>
      <c r="D22" s="20"/>
    </row>
    <row r="23" spans="1:4" ht="15.6" customHeight="1" x14ac:dyDescent="0.25">
      <c r="A23" s="14" t="s">
        <v>19</v>
      </c>
      <c r="B23" s="15">
        <v>699.5967740000001</v>
      </c>
      <c r="D23" s="20"/>
    </row>
    <row r="24" spans="1:4" ht="15.6" customHeight="1" x14ac:dyDescent="0.25">
      <c r="A24" s="14" t="s">
        <v>20</v>
      </c>
      <c r="B24" s="15">
        <v>141.582594</v>
      </c>
      <c r="D24" s="20"/>
    </row>
    <row r="25" spans="1:4" ht="15.6" customHeight="1" x14ac:dyDescent="0.25">
      <c r="A25" s="14" t="s">
        <v>21</v>
      </c>
      <c r="B25" s="15">
        <v>195.66392263</v>
      </c>
      <c r="D25" s="20"/>
    </row>
    <row r="26" spans="1:4" ht="15.6" customHeight="1" x14ac:dyDescent="0.25">
      <c r="A26" s="14" t="s">
        <v>22</v>
      </c>
      <c r="B26" s="15">
        <v>216.88866290000001</v>
      </c>
      <c r="D26" s="20"/>
    </row>
    <row r="27" spans="1:4" ht="15.6" customHeight="1" x14ac:dyDescent="0.25">
      <c r="A27" s="14" t="s">
        <v>23</v>
      </c>
      <c r="B27" s="15">
        <v>236.77908623999997</v>
      </c>
      <c r="D27" s="20"/>
    </row>
    <row r="28" spans="1:4" ht="25.2" customHeight="1" x14ac:dyDescent="0.25">
      <c r="A28" s="7" t="s">
        <v>24</v>
      </c>
      <c r="B28" s="8">
        <f>SUM(B29:B35)</f>
        <v>1916.4085974599998</v>
      </c>
      <c r="C28" s="20"/>
      <c r="D28" s="20"/>
    </row>
    <row r="29" spans="1:4" s="13" customFormat="1" ht="15.6" customHeight="1" x14ac:dyDescent="0.25">
      <c r="A29" s="11" t="s">
        <v>25</v>
      </c>
      <c r="B29" s="12">
        <v>556.02852100000007</v>
      </c>
      <c r="D29" s="20"/>
    </row>
    <row r="30" spans="1:4" s="13" customFormat="1" ht="15.6" customHeight="1" x14ac:dyDescent="0.25">
      <c r="A30" s="11" t="s">
        <v>26</v>
      </c>
      <c r="B30" s="12">
        <v>226.54009690999999</v>
      </c>
      <c r="D30" s="20"/>
    </row>
    <row r="31" spans="1:4" s="13" customFormat="1" ht="15.6" customHeight="1" x14ac:dyDescent="0.25">
      <c r="A31" s="11" t="s">
        <v>27</v>
      </c>
      <c r="B31" s="12">
        <v>190.93365300000002</v>
      </c>
      <c r="D31" s="20"/>
    </row>
    <row r="32" spans="1:4" s="13" customFormat="1" ht="15.6" customHeight="1" x14ac:dyDescent="0.25">
      <c r="A32" s="11" t="s">
        <v>28</v>
      </c>
      <c r="B32" s="12">
        <v>285.62279918299993</v>
      </c>
      <c r="D32" s="20"/>
    </row>
    <row r="33" spans="1:4" s="13" customFormat="1" ht="15.6" customHeight="1" x14ac:dyDescent="0.25">
      <c r="A33" s="11" t="s">
        <v>29</v>
      </c>
      <c r="B33" s="12">
        <v>360.40718109999995</v>
      </c>
      <c r="D33" s="20"/>
    </row>
    <row r="34" spans="1:4" ht="15.6" customHeight="1" x14ac:dyDescent="0.25">
      <c r="A34" s="14" t="s">
        <v>30</v>
      </c>
      <c r="B34" s="15">
        <v>148.73071899999999</v>
      </c>
      <c r="D34" s="20"/>
    </row>
    <row r="35" spans="1:4" ht="15.6" customHeight="1" x14ac:dyDescent="0.25">
      <c r="A35" s="14" t="s">
        <v>31</v>
      </c>
      <c r="B35" s="15">
        <v>148.14562726699998</v>
      </c>
      <c r="D35" s="20"/>
    </row>
    <row r="36" spans="1:4" ht="23.4" customHeight="1" x14ac:dyDescent="0.25">
      <c r="A36" s="9" t="s">
        <v>32</v>
      </c>
      <c r="B36" s="10">
        <f>SUM(B37:B40)</f>
        <v>1132.8167271000004</v>
      </c>
      <c r="C36" s="20"/>
      <c r="D36" s="20"/>
    </row>
    <row r="37" spans="1:4" s="13" customFormat="1" ht="15.6" customHeight="1" x14ac:dyDescent="0.25">
      <c r="A37" s="11" t="s">
        <v>33</v>
      </c>
      <c r="B37" s="12">
        <v>689.67051900000013</v>
      </c>
      <c r="D37" s="20"/>
    </row>
    <row r="38" spans="1:4" ht="15.6" customHeight="1" x14ac:dyDescent="0.25">
      <c r="A38" s="14" t="s">
        <v>34</v>
      </c>
      <c r="B38" s="12">
        <v>138.88520460000001</v>
      </c>
      <c r="D38" s="20"/>
    </row>
    <row r="39" spans="1:4" s="13" customFormat="1" ht="15.6" customHeight="1" x14ac:dyDescent="0.25">
      <c r="A39" s="11" t="s">
        <v>35</v>
      </c>
      <c r="B39" s="12">
        <v>213.15333950000004</v>
      </c>
      <c r="D39" s="20"/>
    </row>
    <row r="40" spans="1:4" ht="15.6" customHeight="1" x14ac:dyDescent="0.25">
      <c r="A40" s="14" t="s">
        <v>36</v>
      </c>
      <c r="B40" s="12">
        <v>91.107664000000014</v>
      </c>
      <c r="D40" s="20"/>
    </row>
    <row r="41" spans="1:4" ht="22.2" customHeight="1" x14ac:dyDescent="0.25">
      <c r="A41" s="9" t="s">
        <v>37</v>
      </c>
      <c r="B41" s="16">
        <v>2352.5342709999995</v>
      </c>
      <c r="C41" s="20"/>
      <c r="D41" s="20"/>
    </row>
    <row r="42" spans="1:4" ht="22.2" customHeight="1" x14ac:dyDescent="0.25">
      <c r="A42" s="9" t="s">
        <v>38</v>
      </c>
      <c r="B42" s="10">
        <f>SUM(B43:B49)</f>
        <v>2645.6150356080002</v>
      </c>
      <c r="C42" s="20"/>
      <c r="D42" s="20"/>
    </row>
    <row r="43" spans="1:4" ht="15.6" customHeight="1" x14ac:dyDescent="0.25">
      <c r="A43" s="14" t="s">
        <v>39</v>
      </c>
      <c r="B43" s="15">
        <v>281.45833820000001</v>
      </c>
      <c r="D43" s="20"/>
    </row>
    <row r="44" spans="1:4" ht="15.6" customHeight="1" x14ac:dyDescent="0.25">
      <c r="A44" s="14" t="s">
        <v>40</v>
      </c>
      <c r="B44" s="12">
        <v>299.24979400000001</v>
      </c>
      <c r="D44" s="20"/>
    </row>
    <row r="45" spans="1:4" s="13" customFormat="1" ht="15.6" customHeight="1" x14ac:dyDescent="0.25">
      <c r="A45" s="11" t="s">
        <v>41</v>
      </c>
      <c r="B45" s="12">
        <v>215.74121299999999</v>
      </c>
      <c r="D45" s="20"/>
    </row>
    <row r="46" spans="1:4" ht="15.6" customHeight="1" x14ac:dyDescent="0.25">
      <c r="A46" s="14" t="s">
        <v>42</v>
      </c>
      <c r="B46" s="15">
        <v>675.2756270000001</v>
      </c>
      <c r="D46" s="20"/>
    </row>
    <row r="47" spans="1:4" ht="15.6" customHeight="1" x14ac:dyDescent="0.25">
      <c r="A47" s="14" t="s">
        <v>43</v>
      </c>
      <c r="B47" s="15">
        <v>558.27143449999994</v>
      </c>
      <c r="D47" s="20"/>
    </row>
    <row r="48" spans="1:4" s="13" customFormat="1" ht="15.6" customHeight="1" x14ac:dyDescent="0.25">
      <c r="A48" s="11" t="s">
        <v>44</v>
      </c>
      <c r="B48" s="12">
        <v>474.83509099999998</v>
      </c>
      <c r="D48" s="20"/>
    </row>
    <row r="49" spans="1:5" ht="15.6" customHeight="1" x14ac:dyDescent="0.25">
      <c r="A49" s="14" t="s">
        <v>45</v>
      </c>
      <c r="B49" s="15">
        <v>140.783537908</v>
      </c>
      <c r="D49" s="20"/>
    </row>
    <row r="50" spans="1:5" ht="24" customHeight="1" x14ac:dyDescent="0.25">
      <c r="A50" s="17" t="s">
        <v>46</v>
      </c>
      <c r="B50" s="8">
        <f>SUM(B51:B55)</f>
        <v>1514.172860225</v>
      </c>
      <c r="C50" s="20"/>
      <c r="D50" s="20"/>
    </row>
    <row r="51" spans="1:5" ht="15.6" customHeight="1" x14ac:dyDescent="0.25">
      <c r="A51" s="14" t="s">
        <v>47</v>
      </c>
      <c r="B51" s="15">
        <v>366.84787399999999</v>
      </c>
      <c r="D51" s="20"/>
    </row>
    <row r="52" spans="1:5" s="13" customFormat="1" ht="15.6" customHeight="1" x14ac:dyDescent="0.25">
      <c r="A52" s="11" t="s">
        <v>48</v>
      </c>
      <c r="B52" s="15">
        <v>430.23049513999996</v>
      </c>
      <c r="D52" s="20"/>
      <c r="E52" s="2"/>
    </row>
    <row r="53" spans="1:5" ht="15.6" customHeight="1" x14ac:dyDescent="0.25">
      <c r="A53" s="14" t="s">
        <v>49</v>
      </c>
      <c r="B53" s="15">
        <v>362.90090608500003</v>
      </c>
      <c r="D53" s="20"/>
    </row>
    <row r="54" spans="1:5" s="13" customFormat="1" ht="15.6" customHeight="1" x14ac:dyDescent="0.25">
      <c r="A54" s="11" t="s">
        <v>50</v>
      </c>
      <c r="B54" s="12">
        <v>232.77421100000004</v>
      </c>
      <c r="D54" s="20"/>
    </row>
    <row r="55" spans="1:5" ht="15.6" customHeight="1" x14ac:dyDescent="0.25">
      <c r="A55" s="14" t="s">
        <v>51</v>
      </c>
      <c r="B55" s="15">
        <v>121.41937399999999</v>
      </c>
      <c r="D55" s="20"/>
    </row>
    <row r="56" spans="1:5" ht="25.8" customHeight="1" x14ac:dyDescent="0.25">
      <c r="A56" s="7" t="s">
        <v>52</v>
      </c>
      <c r="B56" s="8">
        <f>SUM(B57:B68)</f>
        <v>4494.8037909572849</v>
      </c>
      <c r="C56" s="20"/>
      <c r="D56" s="20"/>
    </row>
    <row r="57" spans="1:5" ht="15.6" customHeight="1" x14ac:dyDescent="0.25">
      <c r="A57" s="14" t="s">
        <v>53</v>
      </c>
      <c r="B57" s="15">
        <f>'[1]Ж-Ар'!$D$42/1000</f>
        <v>895.61966999999993</v>
      </c>
      <c r="D57" s="20"/>
    </row>
    <row r="58" spans="1:5" ht="15.6" customHeight="1" x14ac:dyDescent="0.25">
      <c r="A58" s="14" t="s">
        <v>54</v>
      </c>
      <c r="B58" s="12">
        <f>'[1]Ж-Ар'!$E$42/1000</f>
        <v>217.75889158999999</v>
      </c>
      <c r="D58" s="20"/>
    </row>
    <row r="59" spans="1:5" ht="15.6" customHeight="1" x14ac:dyDescent="0.25">
      <c r="A59" s="14" t="s">
        <v>55</v>
      </c>
      <c r="B59" s="12">
        <f>'[1]Ж-Ар'!$F$42/1000</f>
        <v>307.29174648999998</v>
      </c>
      <c r="D59" s="20"/>
    </row>
    <row r="60" spans="1:5" ht="15.6" customHeight="1" x14ac:dyDescent="0.25">
      <c r="A60" s="14" t="s">
        <v>56</v>
      </c>
      <c r="B60" s="12">
        <f>'[1]Ж-Ар'!$G$42/1000</f>
        <v>136.82093146999998</v>
      </c>
      <c r="D60" s="20"/>
    </row>
    <row r="61" spans="1:5" ht="15.6" customHeight="1" x14ac:dyDescent="0.25">
      <c r="A61" s="14" t="s">
        <v>57</v>
      </c>
      <c r="B61" s="12">
        <f>'[1]Ж-Ар'!$H$42/1000</f>
        <v>393.14327777000005</v>
      </c>
      <c r="D61" s="20"/>
    </row>
    <row r="62" spans="1:5" ht="15.6" customHeight="1" x14ac:dyDescent="0.25">
      <c r="A62" s="14" t="s">
        <v>58</v>
      </c>
      <c r="B62" s="12">
        <f>'[1]Ж-Ар'!$I$42/1000</f>
        <v>258.26932100000005</v>
      </c>
      <c r="D62" s="20"/>
    </row>
    <row r="63" spans="1:5" ht="15.6" customHeight="1" x14ac:dyDescent="0.25">
      <c r="A63" s="14" t="s">
        <v>59</v>
      </c>
      <c r="B63" s="12">
        <f>'[1]Ж-Ар'!$J$42/1000</f>
        <v>311.54435699999993</v>
      </c>
      <c r="D63" s="20"/>
    </row>
    <row r="64" spans="1:5" ht="15.6" customHeight="1" x14ac:dyDescent="0.25">
      <c r="A64" s="14" t="s">
        <v>60</v>
      </c>
      <c r="B64" s="12">
        <f>'[1]Ж-Ар'!$K$42/1000</f>
        <v>585.69173822000016</v>
      </c>
      <c r="D64" s="20"/>
    </row>
    <row r="65" spans="1:4" ht="15.6" customHeight="1" x14ac:dyDescent="0.25">
      <c r="A65" s="14" t="s">
        <v>61</v>
      </c>
      <c r="B65" s="12">
        <f>'[1]Ж-Ар'!$L$42/1000</f>
        <v>168.78357222000002</v>
      </c>
      <c r="D65" s="20"/>
    </row>
    <row r="66" spans="1:4" ht="15.6" customHeight="1" x14ac:dyDescent="0.25">
      <c r="A66" s="14" t="s">
        <v>62</v>
      </c>
      <c r="B66" s="12">
        <f>'[1]Ж-Ар'!$M$42/1000</f>
        <v>247.78358419728465</v>
      </c>
      <c r="D66" s="20"/>
    </row>
    <row r="67" spans="1:4" ht="15.6" customHeight="1" x14ac:dyDescent="0.25">
      <c r="A67" s="14" t="s">
        <v>63</v>
      </c>
      <c r="B67" s="15">
        <f>'[1]Ж-Ар'!$N$42/1000</f>
        <v>504.80618600000003</v>
      </c>
      <c r="D67" s="20"/>
    </row>
    <row r="68" spans="1:4" ht="15.6" customHeight="1" x14ac:dyDescent="0.25">
      <c r="A68" s="14" t="s">
        <v>64</v>
      </c>
      <c r="B68" s="15">
        <f>'[1]Ж-Ар'!$O$42/1000</f>
        <v>467.29051499999991</v>
      </c>
      <c r="D68" s="20"/>
    </row>
    <row r="69" spans="1:4" x14ac:dyDescent="0.25">
      <c r="D69" s="20"/>
    </row>
  </sheetData>
  <mergeCells count="3">
    <mergeCell ref="A1:B1"/>
    <mergeCell ref="A3:A6"/>
    <mergeCell ref="B4:B6"/>
  </mergeCells>
  <pageMargins left="0.9055118110236221" right="0.31496062992125984" top="0.15748031496062992" bottom="0.35433070866141736" header="0.31496062992125984" footer="0.31496062992125984"/>
  <pageSetup paperSize="9" scale="69" orientation="portrait" r:id="rId1"/>
  <headerFooter>
    <oddFooter>&amp;L&amp;Z&amp;F</oddFooter>
  </headerFooter>
  <rowBreaks count="1" manualBreakCount="1">
    <brk id="2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 год</vt:lpstr>
      <vt:lpstr>'2021 год'!Область_печати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Астаркулова Наргиза</dc:creator>
  <cp:lastModifiedBy>Астаркулова Наргиза</cp:lastModifiedBy>
  <dcterms:created xsi:type="dcterms:W3CDTF">2023-12-25T04:09:48Z</dcterms:created>
  <dcterms:modified xsi:type="dcterms:W3CDTF">2023-12-25T04:12:45Z</dcterms:modified>
</cp:coreProperties>
</file>