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tabRatio="788"/>
  </bookViews>
  <sheets>
    <sheet name="Ф1 свод КР" sheetId="11" r:id="rId1"/>
    <sheet name="Ф1 свод Баткенская обл" sheetId="4" r:id="rId2"/>
    <sheet name="Лист1" sheetId="12" r:id="rId3"/>
    <sheet name="Ф1 свод Жалал-Абадская обл" sheetId="5" r:id="rId4"/>
    <sheet name="Ф1 свод Ыссык-Кульская обл" sheetId="6" r:id="rId5"/>
    <sheet name="Ф1 Свод Нарынская обл" sheetId="7" r:id="rId6"/>
    <sheet name="Ф1 свод Ошская обл" sheetId="8" r:id="rId7"/>
    <sheet name="Ф1 свод Талаская обл" sheetId="9" r:id="rId8"/>
    <sheet name="Ф1 свод Чуйская обл" sheetId="10" r:id="rId9"/>
  </sheets>
  <calcPr calcId="152511"/>
</workbook>
</file>

<file path=xl/calcChain.xml><?xml version="1.0" encoding="utf-8"?>
<calcChain xmlns="http://schemas.openxmlformats.org/spreadsheetml/2006/main">
  <c r="C18" i="11" l="1"/>
  <c r="D18" i="11"/>
  <c r="E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T18" i="11"/>
  <c r="U18" i="11"/>
  <c r="V18" i="11"/>
  <c r="W18" i="11"/>
  <c r="X18" i="11"/>
  <c r="Y18" i="11"/>
  <c r="Z18" i="11"/>
  <c r="C19" i="11"/>
  <c r="D19" i="11"/>
  <c r="E19" i="11"/>
  <c r="F19" i="11"/>
  <c r="G19" i="11"/>
  <c r="H19" i="11"/>
  <c r="I19" i="11"/>
  <c r="J19" i="11"/>
  <c r="K19" i="11"/>
  <c r="L19" i="11"/>
  <c r="M19" i="11"/>
  <c r="N19" i="11"/>
  <c r="O19" i="11"/>
  <c r="P19" i="11"/>
  <c r="Q19" i="11"/>
  <c r="R19" i="11"/>
  <c r="S19" i="11"/>
  <c r="T19" i="11"/>
  <c r="U19" i="11"/>
  <c r="V19" i="11"/>
  <c r="W19" i="11"/>
  <c r="X19" i="11"/>
  <c r="Y19" i="11"/>
  <c r="Z19" i="11"/>
  <c r="C20" i="11"/>
  <c r="D20" i="11"/>
  <c r="E20" i="11"/>
  <c r="F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S20" i="11"/>
  <c r="T20" i="11"/>
  <c r="U20" i="11"/>
  <c r="V20" i="11"/>
  <c r="W20" i="11"/>
  <c r="X20" i="11"/>
  <c r="Y20" i="11"/>
  <c r="Z20" i="11"/>
  <c r="C21" i="11"/>
  <c r="D21" i="11"/>
  <c r="E21" i="11"/>
  <c r="F21" i="11"/>
  <c r="G21" i="11"/>
  <c r="H21" i="11"/>
  <c r="I21" i="11"/>
  <c r="J21" i="11"/>
  <c r="K21" i="11"/>
  <c r="L21" i="11"/>
  <c r="M21" i="11"/>
  <c r="N21" i="11"/>
  <c r="O21" i="11"/>
  <c r="P21" i="11"/>
  <c r="Q21" i="11"/>
  <c r="R21" i="11"/>
  <c r="S21" i="11"/>
  <c r="T21" i="11"/>
  <c r="U21" i="11"/>
  <c r="V21" i="11"/>
  <c r="W21" i="11"/>
  <c r="X21" i="11"/>
  <c r="Y21" i="11"/>
  <c r="Z21" i="11"/>
  <c r="C22" i="11"/>
  <c r="D22" i="11"/>
  <c r="E22" i="11"/>
  <c r="F22" i="11"/>
  <c r="G22" i="11"/>
  <c r="H22" i="11"/>
  <c r="I22" i="11"/>
  <c r="J22" i="11"/>
  <c r="K22" i="11"/>
  <c r="L22" i="11"/>
  <c r="M22" i="11"/>
  <c r="N22" i="11"/>
  <c r="O22" i="11"/>
  <c r="P22" i="11"/>
  <c r="Q22" i="11"/>
  <c r="R22" i="11"/>
  <c r="S22" i="11"/>
  <c r="T22" i="11"/>
  <c r="U22" i="11"/>
  <c r="V22" i="11"/>
  <c r="W22" i="11"/>
  <c r="X22" i="11"/>
  <c r="Y22" i="11"/>
  <c r="Z22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Y23" i="11"/>
  <c r="Z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Y24" i="11"/>
  <c r="Z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Y25" i="11"/>
  <c r="Z25" i="11"/>
  <c r="D17" i="11"/>
  <c r="E17" i="11"/>
  <c r="F17" i="11"/>
  <c r="G17" i="11"/>
  <c r="H17" i="11"/>
  <c r="I17" i="11"/>
  <c r="J17" i="11"/>
  <c r="K17" i="11"/>
  <c r="L17" i="11"/>
  <c r="M17" i="11"/>
  <c r="N17" i="11"/>
  <c r="O17" i="11"/>
  <c r="P17" i="11"/>
  <c r="Q17" i="11"/>
  <c r="R17" i="11"/>
  <c r="S17" i="11"/>
  <c r="T17" i="11"/>
  <c r="U17" i="11"/>
  <c r="V17" i="11"/>
  <c r="W17" i="11"/>
  <c r="X17" i="11"/>
  <c r="Y17" i="11"/>
  <c r="Z17" i="11"/>
  <c r="C17" i="11"/>
</calcChain>
</file>

<file path=xl/sharedStrings.xml><?xml version="1.0" encoding="utf-8"?>
<sst xmlns="http://schemas.openxmlformats.org/spreadsheetml/2006/main" count="464" uniqueCount="129">
  <si>
    <t>Категории земельного фонда</t>
  </si>
  <si>
    <t>Коды</t>
  </si>
  <si>
    <t>Общая площадь, земель, га</t>
  </si>
  <si>
    <t xml:space="preserve">Лесные земли </t>
  </si>
  <si>
    <t>Нелесные земли</t>
  </si>
  <si>
    <t xml:space="preserve">Покрытые лесом </t>
  </si>
  <si>
    <t>Не покрытые лесом</t>
  </si>
  <si>
    <t xml:space="preserve">Всего лесных земель </t>
  </si>
  <si>
    <t>Пашня</t>
  </si>
  <si>
    <t>сенокосы</t>
  </si>
  <si>
    <t xml:space="preserve">пастбища </t>
  </si>
  <si>
    <t>сады, виноградники, туговники, ягодники</t>
  </si>
  <si>
    <t>усадьбы и пр.</t>
  </si>
  <si>
    <t>болота</t>
  </si>
  <si>
    <t>дороги, тропы, просеки</t>
  </si>
  <si>
    <t>воды</t>
  </si>
  <si>
    <t>пески</t>
  </si>
  <si>
    <t>ледники и снежинки</t>
  </si>
  <si>
    <t xml:space="preserve">прочие земли </t>
  </si>
  <si>
    <t xml:space="preserve">всего нелесных земель </t>
  </si>
  <si>
    <t>итого</t>
  </si>
  <si>
    <t>в т.ч. лесные культуры</t>
  </si>
  <si>
    <t>несомк-нувшиеся лесные культуры</t>
  </si>
  <si>
    <t>лесные питомники, плантации</t>
  </si>
  <si>
    <t>редины</t>
  </si>
  <si>
    <t>гари, погибшие насаждения</t>
  </si>
  <si>
    <t>вырубки</t>
  </si>
  <si>
    <t>прогалины и пустыри</t>
  </si>
  <si>
    <t xml:space="preserve">Итого не покрытых лесом земель </t>
  </si>
  <si>
    <t>поливная</t>
  </si>
  <si>
    <t xml:space="preserve">богарная </t>
  </si>
  <si>
    <t xml:space="preserve">А </t>
  </si>
  <si>
    <t>Всего ГЛФ, ООПТ и лесов, вне ГЛФ и ООПТ(2+5+6)</t>
  </si>
  <si>
    <t>Всего ГЛФ и ООПТ, находящихся в оперативном управлении ГАООСЛХ (3+а+б) строки 4)</t>
  </si>
  <si>
    <t>Земли государственного лесного фонда (ГЛФ)</t>
  </si>
  <si>
    <t>Земли особо охраняемых природных территорий (ООПТ) (а+б+5)</t>
  </si>
  <si>
    <t>а) государственные природные парки</t>
  </si>
  <si>
    <t>б) государственные природные заповедники</t>
  </si>
  <si>
    <t>Леса Управления делами Президента и Правительства КР:</t>
  </si>
  <si>
    <t xml:space="preserve">а) государственные природные парки </t>
  </si>
  <si>
    <t>Леса, не входящие в государственный лесной фонд и особо охраняемые природные территории</t>
  </si>
  <si>
    <t>Форма №1</t>
  </si>
  <si>
    <t>Государственное агентство охраны окружающей среды и лесного хозяйства при Правительстве Кыргызской Республики</t>
  </si>
  <si>
    <t>(Министерство, ведомство)</t>
  </si>
  <si>
    <t>Данные по лесхозам, лесничествам и ООПТ</t>
  </si>
  <si>
    <t>Аркинский лесхоз</t>
  </si>
  <si>
    <t>Баткенский лесхоз</t>
  </si>
  <si>
    <t>Лейлеский лесхоз</t>
  </si>
  <si>
    <t>Учкоргонский лесхоз</t>
  </si>
  <si>
    <t>Государственный природный парк "Саркент"</t>
  </si>
  <si>
    <t>Государственный природный заповедник "Сурма-Таш"</t>
  </si>
  <si>
    <t>Авлетимский лесхоз</t>
  </si>
  <si>
    <t>Аксыйский лесхоз</t>
  </si>
  <si>
    <t>Аркытский лесхоз</t>
  </si>
  <si>
    <t>Ала-Букинский лесхоз</t>
  </si>
  <si>
    <t>Арстанбап-Атинский лесхоз</t>
  </si>
  <si>
    <t>Ачинский лесхоз</t>
  </si>
  <si>
    <t>Жай-Терекское лесничество</t>
  </si>
  <si>
    <t>Кабинский лесхоз</t>
  </si>
  <si>
    <t>Кара-Алминский лесхоз</t>
  </si>
  <si>
    <t>Кара-Кульское лесничество</t>
  </si>
  <si>
    <t>Кок-Алминское лесничество</t>
  </si>
  <si>
    <t>Кочкор-Атинский лесхоз</t>
  </si>
  <si>
    <t>Кызыл-Ункурский лесхоз</t>
  </si>
  <si>
    <t>Ортокский лесхоз</t>
  </si>
  <si>
    <t>Тогуз-Тороуский лесхоз</t>
  </si>
  <si>
    <t>Токтогульский лесхоз</t>
  </si>
  <si>
    <t>Тоскол-Атинский лесхоз</t>
  </si>
  <si>
    <t>Урумбашское лесничество</t>
  </si>
  <si>
    <t>Чаткальский лесхоз</t>
  </si>
  <si>
    <t>Беш-Аральский государственный природный заповедник</t>
  </si>
  <si>
    <t>Государственный природный заповедник "Дашман"</t>
  </si>
  <si>
    <t>Государственный природный заповедник "Падыша-Ата""</t>
  </si>
  <si>
    <t>Сары-Челекский государственный природный заповедник</t>
  </si>
  <si>
    <t>Государственный природный парк "Саймалуу-Таш"</t>
  </si>
  <si>
    <t>Государственный природный парк "Алатай"</t>
  </si>
  <si>
    <t>Государственный природный парк "Каначуу"</t>
  </si>
  <si>
    <t>Аксуйское лесничество</t>
  </si>
  <si>
    <t>Балыкчинский лесхоз</t>
  </si>
  <si>
    <t>Жети-Огузский лесхоз</t>
  </si>
  <si>
    <t>Иссык-Кульский лесхоз</t>
  </si>
  <si>
    <t>Каракольский лесхоз</t>
  </si>
  <si>
    <t>Тонский лесхоз</t>
  </si>
  <si>
    <t>Тюпский лесхоз</t>
  </si>
  <si>
    <t>Иссык-кульский гос. заповедник</t>
  </si>
  <si>
    <t>Сарычат-Эрташский гос. заповедник</t>
  </si>
  <si>
    <t>ГПНП "Каракол"</t>
  </si>
  <si>
    <t>ГПП "Хан-Тенири"</t>
  </si>
  <si>
    <t>Ак-Талинский лесхоз</t>
  </si>
  <si>
    <t>Ат-Башинский лесхоз</t>
  </si>
  <si>
    <t>Жумгальский лесхоз</t>
  </si>
  <si>
    <t>Кочкорский лесхоз</t>
  </si>
  <si>
    <t>Нарынский лесхоз</t>
  </si>
  <si>
    <t>Каратал-Жапырыкский гос. заповедник</t>
  </si>
  <si>
    <t>Нарынский заповедник</t>
  </si>
  <si>
    <t>ГПНП "Салкын-Тор"</t>
  </si>
  <si>
    <t>Алайское лесничество</t>
  </si>
  <si>
    <t>Алайкууский лесхоз</t>
  </si>
  <si>
    <t>Араванское лесничество</t>
  </si>
  <si>
    <t>Чон-Алайское лесничество</t>
  </si>
  <si>
    <t>Кара-Кулжинский лесхоз</t>
  </si>
  <si>
    <t>Ноокатский лесхоз</t>
  </si>
  <si>
    <t>Ошский лесхоз</t>
  </si>
  <si>
    <t>Узгенский лесхоз</t>
  </si>
  <si>
    <t>ГПП "Кара-Шоро"</t>
  </si>
  <si>
    <t>ГПП "Кыргыз-Ата"</t>
  </si>
  <si>
    <t>ГПЗ "Кулун-Ата"</t>
  </si>
  <si>
    <t>Бакай-Атинский лесхоз</t>
  </si>
  <si>
    <t>Манасский лесхоз</t>
  </si>
  <si>
    <t>Таласский лесхоз</t>
  </si>
  <si>
    <t>ГПНП "Беш-Таш"</t>
  </si>
  <si>
    <t>ГПНП "Кара-Буура"</t>
  </si>
  <si>
    <t>Жайыльский лесхоз</t>
  </si>
  <si>
    <t>Фрунзенский лесхоз</t>
  </si>
  <si>
    <t>Чуйский лесхоз</t>
  </si>
  <si>
    <t>Ыссык-Атинский ЛОХ</t>
  </si>
  <si>
    <t>ГПНП "Ала-Арча"</t>
  </si>
  <si>
    <t>ГПНП "Чон-Кемин"</t>
  </si>
  <si>
    <t xml:space="preserve">Приложение 1 </t>
  </si>
  <si>
    <t xml:space="preserve">к Единому порядку ведения учета лесного фонда </t>
  </si>
  <si>
    <t xml:space="preserve">РАСПРЕДЕЛЕНИЕ  ГОСУДАРСТВЕННОГО ЛЕСНОГО ФОНДА, ОСОБО ОХРАНЯЕМЫЕ ПРИРОДНЫЕ ТЕРРИТОРИИ И ЛЕСОВ, ВНЕ ГЛФ И ООПТ ПО ЗЕМЕЛЬНЫМ УГОДЬЯМ  </t>
  </si>
  <si>
    <t>Талаская  область                                           Общая площадь - 200071.5 га</t>
  </si>
  <si>
    <t>Джалал-Абадская  область                                           Общая площадь - 1036289.2  га</t>
  </si>
  <si>
    <t>Нарынская  область                                           Общая площадь -  525499.4 га</t>
  </si>
  <si>
    <t>Ошская  область                                           Общая площадь - 673219.2 га</t>
  </si>
  <si>
    <t>Баткенская  область                                          Общая площадь - 569310.0 га</t>
  </si>
  <si>
    <t>Иссык-Кульская  область                                           Общая площадь - 830661.3</t>
  </si>
  <si>
    <t>Кыргызская Республика                                          Общая площадь - 4088872.4 га</t>
  </si>
  <si>
    <t>Чуйская  область                                           Общая площадь - 253821.8 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</si>
</sst>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16">
    <xf numFmtId="0" fontId="0" fillId="0" borderId="0" xfId="0"/>
    <xf numFmtId="0" fontId="0" fillId="0" borderId="0" xfId="0" applyBorder="1"/>
    <xf numFmtId="0" fontId="7" fillId="0" borderId="1" xfId="0" applyFont="1" applyBorder="1" applyAlignment="1">
      <alignment horizontal="left" vertical="top" wrapText="1" indent="1"/>
    </xf>
    <xf numFmtId="0" fontId="0" fillId="0" borderId="1" xfId="0" applyFill="1" applyBorder="1"/>
    <xf numFmtId="0" fontId="8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/>
    </xf>
    <xf numFmtId="0" fontId="9" fillId="0" borderId="0" xfId="0" applyFont="1" applyBorder="1" applyAlignment="1">
      <alignment horizontal="left" wrapText="1"/>
    </xf>
    <xf numFmtId="0" fontId="9" fillId="0" borderId="0" xfId="0" applyFont="1"/>
    <xf numFmtId="0" fontId="9" fillId="0" borderId="0" xfId="0" applyFont="1" applyAlignment="1"/>
    <xf numFmtId="0" fontId="7" fillId="0" borderId="0" xfId="0" applyFont="1"/>
    <xf numFmtId="0" fontId="9" fillId="0" borderId="0" xfId="0" applyFont="1" applyAlignment="1">
      <alignment horizontal="center" wrapText="1"/>
    </xf>
    <xf numFmtId="0" fontId="7" fillId="0" borderId="0" xfId="0" applyFont="1" applyAlignment="1">
      <alignment vertical="top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justify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4" fontId="0" fillId="0" borderId="0" xfId="0" applyNumberFormat="1"/>
    <xf numFmtId="2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2" fillId="0" borderId="1" xfId="0" applyFont="1" applyBorder="1"/>
    <xf numFmtId="0" fontId="2" fillId="0" borderId="1" xfId="0" applyFont="1" applyBorder="1" applyAlignment="1">
      <alignment horizontal="center" vertical="top"/>
    </xf>
    <xf numFmtId="0" fontId="6" fillId="0" borderId="1" xfId="0" applyFont="1" applyBorder="1"/>
    <xf numFmtId="0" fontId="6" fillId="0" borderId="1" xfId="0" applyFont="1" applyBorder="1" applyAlignment="1">
      <alignment horizontal="center" vertical="top"/>
    </xf>
    <xf numFmtId="164" fontId="12" fillId="2" borderId="1" xfId="0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vertical="top"/>
    </xf>
    <xf numFmtId="164" fontId="6" fillId="0" borderId="1" xfId="1" applyNumberFormat="1" applyFont="1" applyBorder="1" applyAlignment="1">
      <alignment vertical="top"/>
    </xf>
    <xf numFmtId="164" fontId="14" fillId="0" borderId="1" xfId="0" applyNumberFormat="1" applyFont="1" applyBorder="1" applyAlignment="1">
      <alignment vertical="top"/>
    </xf>
    <xf numFmtId="164" fontId="2" fillId="0" borderId="1" xfId="0" applyNumberFormat="1" applyFont="1" applyBorder="1" applyAlignment="1">
      <alignment vertical="top"/>
    </xf>
    <xf numFmtId="0" fontId="4" fillId="0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3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4" fillId="0" borderId="1" xfId="0" applyFont="1" applyBorder="1" applyAlignment="1">
      <alignment horizontal="left" vertical="top" wrapText="1"/>
    </xf>
    <xf numFmtId="0" fontId="7" fillId="0" borderId="1" xfId="1" applyFont="1" applyBorder="1" applyAlignment="1">
      <alignment vertical="top"/>
    </xf>
    <xf numFmtId="164" fontId="7" fillId="0" borderId="1" xfId="1" applyNumberFormat="1" applyFont="1" applyBorder="1" applyAlignment="1">
      <alignment horizontal="center" vertical="top"/>
    </xf>
    <xf numFmtId="1" fontId="7" fillId="0" borderId="1" xfId="1" applyNumberFormat="1" applyFont="1" applyBorder="1" applyAlignment="1">
      <alignment horizontal="center" vertical="top"/>
    </xf>
    <xf numFmtId="164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0" fillId="0" borderId="0" xfId="0" applyNumberFormat="1"/>
    <xf numFmtId="0" fontId="4" fillId="0" borderId="1" xfId="0" applyFont="1" applyBorder="1" applyAlignment="1">
      <alignment horizontal="center" vertical="top" wrapText="1"/>
    </xf>
    <xf numFmtId="0" fontId="18" fillId="0" borderId="1" xfId="0" applyFont="1" applyFill="1" applyBorder="1"/>
    <xf numFmtId="164" fontId="7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 wrapText="1"/>
    </xf>
    <xf numFmtId="164" fontId="12" fillId="0" borderId="1" xfId="0" applyNumberFormat="1" applyFont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vertical="top" wrapText="1"/>
    </xf>
    <xf numFmtId="164" fontId="12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wrapText="1"/>
    </xf>
    <xf numFmtId="0" fontId="17" fillId="0" borderId="0" xfId="0" applyFont="1"/>
    <xf numFmtId="0" fontId="15" fillId="0" borderId="0" xfId="0" applyFont="1" applyBorder="1" applyAlignment="1">
      <alignment horizontal="left" wrapText="1"/>
    </xf>
    <xf numFmtId="0" fontId="15" fillId="0" borderId="0" xfId="0" applyFont="1"/>
    <xf numFmtId="0" fontId="15" fillId="0" borderId="0" xfId="0" applyFont="1" applyAlignment="1">
      <alignment horizontal="center" wrapText="1"/>
    </xf>
    <xf numFmtId="0" fontId="15" fillId="0" borderId="0" xfId="0" applyFont="1" applyAlignment="1"/>
    <xf numFmtId="0" fontId="16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4" fillId="0" borderId="1" xfId="0" applyFont="1" applyFill="1" applyBorder="1"/>
    <xf numFmtId="0" fontId="7" fillId="0" borderId="1" xfId="0" applyFont="1" applyFill="1" applyBorder="1" applyAlignment="1">
      <alignment vertical="top"/>
    </xf>
    <xf numFmtId="2" fontId="7" fillId="0" borderId="1" xfId="0" applyNumberFormat="1" applyFont="1" applyBorder="1" applyAlignment="1">
      <alignment vertical="top" wrapText="1"/>
    </xf>
    <xf numFmtId="164" fontId="7" fillId="0" borderId="1" xfId="0" applyNumberFormat="1" applyFont="1" applyFill="1" applyBorder="1" applyAlignment="1">
      <alignment horizontal="center" vertical="top"/>
    </xf>
    <xf numFmtId="164" fontId="7" fillId="0" borderId="1" xfId="0" applyNumberFormat="1" applyFont="1" applyBorder="1" applyAlignment="1">
      <alignment horizontal="center" vertical="top"/>
    </xf>
    <xf numFmtId="1" fontId="7" fillId="0" borderId="1" xfId="0" applyNumberFormat="1" applyFont="1" applyFill="1" applyBorder="1" applyAlignment="1">
      <alignment horizontal="center" vertical="top"/>
    </xf>
    <xf numFmtId="1" fontId="7" fillId="0" borderId="1" xfId="0" applyNumberFormat="1" applyFont="1" applyBorder="1" applyAlignment="1">
      <alignment horizontal="center" vertical="top"/>
    </xf>
    <xf numFmtId="164" fontId="7" fillId="0" borderId="1" xfId="0" applyNumberFormat="1" applyFont="1" applyBorder="1" applyAlignment="1">
      <alignment vertical="top"/>
    </xf>
    <xf numFmtId="164" fontId="4" fillId="0" borderId="1" xfId="0" applyNumberFormat="1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center" vertical="top"/>
    </xf>
    <xf numFmtId="2" fontId="16" fillId="0" borderId="0" xfId="0" applyNumberFormat="1" applyFont="1"/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 wrapText="1"/>
    </xf>
    <xf numFmtId="164" fontId="12" fillId="0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15" fillId="0" borderId="0" xfId="0" applyFont="1" applyAlignment="1">
      <alignment horizontal="right" vertical="top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0" fontId="9" fillId="0" borderId="0" xfId="0" applyFont="1" applyAlignment="1">
      <alignment horizontal="right" vertical="top"/>
    </xf>
    <xf numFmtId="0" fontId="1" fillId="3" borderId="1" xfId="0" applyFont="1" applyFill="1" applyBorder="1" applyAlignment="1">
      <alignment horizontal="center" vertical="top"/>
    </xf>
    <xf numFmtId="0" fontId="16" fillId="0" borderId="3" xfId="0" applyFont="1" applyBorder="1" applyAlignment="1">
      <alignment horizontal="center" vertical="justify" wrapText="1"/>
    </xf>
    <xf numFmtId="0" fontId="9" fillId="0" borderId="0" xfId="0" applyFont="1" applyAlignment="1">
      <alignment horizontal="left" vertical="center" wrapText="1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top"/>
    </xf>
    <xf numFmtId="0" fontId="14" fillId="0" borderId="5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15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16" fillId="0" borderId="0" xfId="1" applyFont="1" applyAlignment="1">
      <alignment horizontal="left" vertical="top" wrapText="1"/>
    </xf>
    <xf numFmtId="0" fontId="2" fillId="0" borderId="5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/>
    </xf>
    <xf numFmtId="0" fontId="2" fillId="0" borderId="4" xfId="1" applyFont="1" applyBorder="1" applyAlignment="1">
      <alignment horizontal="center" vertical="top"/>
    </xf>
    <xf numFmtId="164" fontId="2" fillId="0" borderId="5" xfId="0" applyNumberFormat="1" applyFont="1" applyBorder="1" applyAlignment="1">
      <alignment horizontal="center" vertical="top"/>
    </xf>
    <xf numFmtId="164" fontId="2" fillId="0" borderId="6" xfId="0" applyNumberFormat="1" applyFont="1" applyBorder="1" applyAlignment="1">
      <alignment horizontal="center" vertical="top"/>
    </xf>
    <xf numFmtId="164" fontId="2" fillId="0" borderId="4" xfId="0" applyNumberFormat="1" applyFont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0"/>
  <sheetViews>
    <sheetView tabSelected="1" topLeftCell="A12" zoomScaleNormal="100" workbookViewId="0">
      <selection activeCell="L17" sqref="L17"/>
    </sheetView>
  </sheetViews>
  <sheetFormatPr defaultRowHeight="15" x14ac:dyDescent="0.25"/>
  <cols>
    <col min="1" max="1" width="32" customWidth="1"/>
    <col min="3" max="3" width="10.42578125" bestFit="1" customWidth="1"/>
    <col min="4" max="4" width="12.28515625" customWidth="1"/>
    <col min="13" max="13" width="10.7109375" customWidth="1"/>
    <col min="16" max="16" width="10.5703125" customWidth="1"/>
    <col min="17" max="17" width="10.140625" customWidth="1"/>
    <col min="25" max="25" width="11.140625" customWidth="1"/>
    <col min="26" max="26" width="12.28515625" customWidth="1"/>
  </cols>
  <sheetData>
    <row r="1" spans="1:26" ht="20.25" x14ac:dyDescent="0.3">
      <c r="W1" s="92" t="s">
        <v>118</v>
      </c>
      <c r="X1" s="92"/>
      <c r="Y1" s="92"/>
      <c r="Z1" s="92"/>
    </row>
    <row r="2" spans="1:26" ht="22.15" customHeight="1" x14ac:dyDescent="0.25">
      <c r="W2" s="92" t="s">
        <v>119</v>
      </c>
      <c r="X2" s="92"/>
      <c r="Y2" s="92"/>
      <c r="Z2" s="92"/>
    </row>
    <row r="3" spans="1:26" ht="27" customHeight="1" x14ac:dyDescent="0.25">
      <c r="W3" s="92"/>
      <c r="X3" s="92"/>
      <c r="Y3" s="92"/>
      <c r="Z3" s="92"/>
    </row>
    <row r="4" spans="1:26" x14ac:dyDescent="0.25">
      <c r="W4" s="40"/>
      <c r="X4" s="40"/>
      <c r="Y4" s="40"/>
      <c r="Z4" s="40"/>
    </row>
    <row r="5" spans="1:26" ht="20.25" x14ac:dyDescent="0.25">
      <c r="W5" s="38"/>
      <c r="X5" s="38"/>
      <c r="Y5" s="93" t="s">
        <v>41</v>
      </c>
      <c r="Z5" s="93"/>
    </row>
    <row r="6" spans="1:26" ht="24.6" customHeight="1" x14ac:dyDescent="0.25">
      <c r="B6" s="91" t="s">
        <v>120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</row>
    <row r="7" spans="1:26" ht="14.45" customHeight="1" x14ac:dyDescent="0.25">
      <c r="A7" s="6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7"/>
      <c r="X7" s="7"/>
      <c r="Y7" s="96"/>
      <c r="Z7" s="96"/>
    </row>
    <row r="8" spans="1:26" x14ac:dyDescent="0.25">
      <c r="A8" s="6"/>
      <c r="B8" s="7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8"/>
      <c r="W8" s="7"/>
      <c r="X8" s="7"/>
      <c r="Y8" s="11"/>
      <c r="Z8" s="11"/>
    </row>
    <row r="9" spans="1:26" ht="65.45" customHeight="1" x14ac:dyDescent="0.25">
      <c r="A9" s="94" t="s">
        <v>42</v>
      </c>
      <c r="B9" s="94"/>
      <c r="C9" s="94"/>
      <c r="D9" s="94"/>
      <c r="E9" s="94"/>
      <c r="F9" s="94"/>
      <c r="G9" s="9"/>
      <c r="H9" s="9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95" t="s">
        <v>127</v>
      </c>
      <c r="W9" s="95"/>
      <c r="X9" s="95"/>
      <c r="Y9" s="95"/>
      <c r="Z9" s="95"/>
    </row>
    <row r="10" spans="1:26" ht="20.25" x14ac:dyDescent="0.25">
      <c r="A10" s="98" t="s">
        <v>43</v>
      </c>
      <c r="B10" s="98"/>
      <c r="C10" s="98"/>
      <c r="D10" s="98"/>
      <c r="E10" s="98"/>
      <c r="F10" s="98"/>
      <c r="G10" s="14"/>
      <c r="H10" s="14"/>
      <c r="I10" s="14"/>
      <c r="J10" s="14"/>
      <c r="K10" s="14"/>
      <c r="L10" s="8"/>
      <c r="M10" s="8"/>
      <c r="N10" s="8"/>
      <c r="O10" s="7"/>
      <c r="P10" s="99"/>
      <c r="Q10" s="99"/>
      <c r="R10" s="99"/>
      <c r="S10" s="99"/>
      <c r="T10" s="99"/>
      <c r="U10" s="99"/>
      <c r="V10" s="7"/>
      <c r="W10" s="7"/>
      <c r="X10" s="7"/>
      <c r="Y10" s="9"/>
      <c r="Z10" s="9"/>
    </row>
    <row r="11" spans="1:26" x14ac:dyDescent="0.25">
      <c r="A11" s="13"/>
      <c r="B11" s="7"/>
      <c r="C11" s="7"/>
      <c r="D11" s="7"/>
      <c r="E11" s="14"/>
      <c r="F11" s="14"/>
      <c r="G11" s="14"/>
      <c r="H11" s="14"/>
      <c r="I11" s="14"/>
      <c r="J11" s="14"/>
      <c r="K11" s="14"/>
      <c r="L11" s="8"/>
      <c r="M11" s="8"/>
      <c r="N11" s="8"/>
      <c r="O11" s="7"/>
      <c r="P11" s="15"/>
      <c r="Q11" s="15"/>
      <c r="R11" s="15"/>
      <c r="S11" s="15"/>
      <c r="T11" s="15"/>
      <c r="U11" s="15"/>
      <c r="V11" s="7"/>
      <c r="W11" s="7"/>
      <c r="X11" s="7"/>
      <c r="Y11" s="9"/>
      <c r="Z11" s="9"/>
    </row>
    <row r="12" spans="1:26" x14ac:dyDescent="0.25">
      <c r="A12" s="13"/>
      <c r="B12" s="7"/>
      <c r="C12" s="7"/>
      <c r="D12" s="7"/>
      <c r="E12" s="14"/>
      <c r="F12" s="14"/>
      <c r="G12" s="14"/>
      <c r="H12" s="14"/>
      <c r="I12" s="14"/>
      <c r="J12" s="14"/>
      <c r="K12" s="14"/>
      <c r="L12" s="8"/>
      <c r="M12" s="8"/>
      <c r="N12" s="8"/>
      <c r="O12" s="7"/>
      <c r="P12" s="15"/>
      <c r="Q12" s="15"/>
      <c r="R12" s="15"/>
      <c r="S12" s="15"/>
      <c r="T12" s="15"/>
      <c r="U12" s="15"/>
      <c r="V12" s="7"/>
      <c r="W12" s="7"/>
      <c r="X12" s="7"/>
      <c r="Y12" s="9"/>
      <c r="Z12" s="9"/>
    </row>
    <row r="13" spans="1:26" ht="15.75" x14ac:dyDescent="0.25">
      <c r="A13" s="90" t="s">
        <v>0</v>
      </c>
      <c r="B13" s="97" t="s">
        <v>1</v>
      </c>
      <c r="C13" s="100" t="s">
        <v>2</v>
      </c>
      <c r="D13" s="97" t="s">
        <v>3</v>
      </c>
      <c r="E13" s="97"/>
      <c r="F13" s="97"/>
      <c r="G13" s="97"/>
      <c r="H13" s="97"/>
      <c r="I13" s="97"/>
      <c r="J13" s="97"/>
      <c r="K13" s="97"/>
      <c r="L13" s="97"/>
      <c r="M13" s="97"/>
      <c r="N13" s="97" t="s">
        <v>4</v>
      </c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</row>
    <row r="14" spans="1:26" ht="15.75" x14ac:dyDescent="0.25">
      <c r="A14" s="90"/>
      <c r="B14" s="97"/>
      <c r="C14" s="100"/>
      <c r="D14" s="97" t="s">
        <v>5</v>
      </c>
      <c r="E14" s="97"/>
      <c r="F14" s="97" t="s">
        <v>6</v>
      </c>
      <c r="G14" s="101"/>
      <c r="H14" s="101"/>
      <c r="I14" s="101"/>
      <c r="J14" s="101"/>
      <c r="K14" s="101"/>
      <c r="L14" s="101"/>
      <c r="M14" s="90" t="s">
        <v>7</v>
      </c>
      <c r="N14" s="97" t="s">
        <v>8</v>
      </c>
      <c r="O14" s="97"/>
      <c r="P14" s="97" t="s">
        <v>9</v>
      </c>
      <c r="Q14" s="97" t="s">
        <v>10</v>
      </c>
      <c r="R14" s="90" t="s">
        <v>11</v>
      </c>
      <c r="S14" s="90" t="s">
        <v>12</v>
      </c>
      <c r="T14" s="97" t="s">
        <v>13</v>
      </c>
      <c r="U14" s="90" t="s">
        <v>14</v>
      </c>
      <c r="V14" s="97" t="s">
        <v>15</v>
      </c>
      <c r="W14" s="97" t="s">
        <v>16</v>
      </c>
      <c r="X14" s="90" t="s">
        <v>17</v>
      </c>
      <c r="Y14" s="90" t="s">
        <v>18</v>
      </c>
      <c r="Z14" s="90" t="s">
        <v>19</v>
      </c>
    </row>
    <row r="15" spans="1:26" ht="94.5" x14ac:dyDescent="0.25">
      <c r="A15" s="90"/>
      <c r="B15" s="97"/>
      <c r="C15" s="100"/>
      <c r="D15" s="85" t="s">
        <v>20</v>
      </c>
      <c r="E15" s="86" t="s">
        <v>21</v>
      </c>
      <c r="F15" s="86" t="s">
        <v>22</v>
      </c>
      <c r="G15" s="86" t="s">
        <v>23</v>
      </c>
      <c r="H15" s="85" t="s">
        <v>24</v>
      </c>
      <c r="I15" s="86" t="s">
        <v>25</v>
      </c>
      <c r="J15" s="85" t="s">
        <v>26</v>
      </c>
      <c r="K15" s="86" t="s">
        <v>27</v>
      </c>
      <c r="L15" s="86" t="s">
        <v>28</v>
      </c>
      <c r="M15" s="90"/>
      <c r="N15" s="86" t="s">
        <v>29</v>
      </c>
      <c r="O15" s="86" t="s">
        <v>30</v>
      </c>
      <c r="P15" s="97"/>
      <c r="Q15" s="97"/>
      <c r="R15" s="90"/>
      <c r="S15" s="90"/>
      <c r="T15" s="97"/>
      <c r="U15" s="90"/>
      <c r="V15" s="97"/>
      <c r="W15" s="97"/>
      <c r="X15" s="90"/>
      <c r="Y15" s="90"/>
      <c r="Z15" s="90"/>
    </row>
    <row r="16" spans="1:26" ht="15.75" x14ac:dyDescent="0.25">
      <c r="A16" s="86" t="s">
        <v>31</v>
      </c>
      <c r="B16" s="85"/>
      <c r="C16" s="85">
        <v>1</v>
      </c>
      <c r="D16" s="85">
        <v>2</v>
      </c>
      <c r="E16" s="85">
        <v>3</v>
      </c>
      <c r="F16" s="85">
        <v>4</v>
      </c>
      <c r="G16" s="85">
        <v>5</v>
      </c>
      <c r="H16" s="85">
        <v>6</v>
      </c>
      <c r="I16" s="85">
        <v>7</v>
      </c>
      <c r="J16" s="85">
        <v>8</v>
      </c>
      <c r="K16" s="85">
        <v>9</v>
      </c>
      <c r="L16" s="85">
        <v>10</v>
      </c>
      <c r="M16" s="85">
        <v>11</v>
      </c>
      <c r="N16" s="85">
        <v>12</v>
      </c>
      <c r="O16" s="85">
        <v>13</v>
      </c>
      <c r="P16" s="85">
        <v>14</v>
      </c>
      <c r="Q16" s="85">
        <v>15</v>
      </c>
      <c r="R16" s="85">
        <v>16</v>
      </c>
      <c r="S16" s="85">
        <v>17</v>
      </c>
      <c r="T16" s="85">
        <v>18</v>
      </c>
      <c r="U16" s="85">
        <v>19</v>
      </c>
      <c r="V16" s="85">
        <v>20</v>
      </c>
      <c r="W16" s="85">
        <v>21</v>
      </c>
      <c r="X16" s="85">
        <v>22</v>
      </c>
      <c r="Y16" s="85">
        <v>23</v>
      </c>
      <c r="Z16" s="85">
        <v>24</v>
      </c>
    </row>
    <row r="17" spans="1:26" ht="25.5" x14ac:dyDescent="0.25">
      <c r="A17" s="41" t="s">
        <v>32</v>
      </c>
      <c r="B17" s="49">
        <v>1</v>
      </c>
      <c r="C17" s="23">
        <f>'Ф1 свод Баткенская обл'!C17+'Ф1 свод Жалал-Абадская обл'!C17+'Ф1 свод Ыссык-Кульская обл'!C17+'Ф1 Свод Нарынская обл'!C17+'Ф1 свод Ошская обл'!C17+'Ф1 свод Талаская обл'!C17+'Ф1 свод Чуйская обл'!C17</f>
        <v>4088872.3599999994</v>
      </c>
      <c r="D17" s="23">
        <f>'Ф1 свод Баткенская обл'!D17+'Ф1 свод Жалал-Абадская обл'!D17+'Ф1 свод Ыссык-Кульская обл'!D17+'Ф1 Свод Нарынская обл'!D17+'Ф1 свод Ошская обл'!D17+'Ф1 свод Талаская обл'!D17+'Ф1 свод Чуйская обл'!D17</f>
        <v>1206705.7</v>
      </c>
      <c r="E17" s="23">
        <f>'Ф1 свод Баткенская обл'!E17+'Ф1 свод Жалал-Абадская обл'!E17+'Ф1 свод Ыссык-Кульская обл'!E17+'Ф1 Свод Нарынская обл'!E17+'Ф1 свод Ошская обл'!E17+'Ф1 свод Талаская обл'!E17+'Ф1 свод Чуйская обл'!E17</f>
        <v>54075.7</v>
      </c>
      <c r="F17" s="23">
        <f>'Ф1 свод Баткенская обл'!F17+'Ф1 свод Жалал-Абадская обл'!F17+'Ф1 свод Ыссык-Кульская обл'!F17+'Ф1 Свод Нарынская обл'!F17+'Ф1 свод Ошская обл'!F17+'Ф1 свод Талаская обл'!F17+'Ф1 свод Чуйская обл'!F17</f>
        <v>13972.280000000002</v>
      </c>
      <c r="G17" s="23">
        <f>'Ф1 свод Баткенская обл'!G17+'Ф1 свод Жалал-Абадская обл'!G17+'Ф1 свод Ыссык-Кульская обл'!G17+'Ф1 Свод Нарынская обл'!G17+'Ф1 свод Ошская обл'!G17+'Ф1 свод Талаская обл'!G17+'Ф1 свод Чуйская обл'!G17</f>
        <v>974.89999999999986</v>
      </c>
      <c r="H17" s="23">
        <f>'Ф1 свод Баткенская обл'!H17+'Ф1 свод Жалал-Абадская обл'!H17+'Ф1 свод Ыссык-Кульская обл'!H17+'Ф1 Свод Нарынская обл'!H17+'Ф1 свод Ошская обл'!H17+'Ф1 свод Талаская обл'!H17+'Ф1 свод Чуйская обл'!H17</f>
        <v>129666.9</v>
      </c>
      <c r="I17" s="23">
        <f>'Ф1 свод Баткенская обл'!I17+'Ф1 свод Жалал-Абадская обл'!I17+'Ф1 свод Ыссык-Кульская обл'!I17+'Ф1 Свод Нарынская обл'!I17+'Ф1 свод Ошская обл'!I17+'Ф1 свод Талаская обл'!I17+'Ф1 свод Чуйская обл'!I17</f>
        <v>6698.5999999999995</v>
      </c>
      <c r="J17" s="23">
        <f>'Ф1 свод Баткенская обл'!J17+'Ф1 свод Жалал-Абадская обл'!J17+'Ф1 свод Ыссык-Кульская обл'!J17+'Ф1 Свод Нарынская обл'!J17+'Ф1 свод Ошская обл'!J17+'Ф1 свод Талаская обл'!J17+'Ф1 свод Чуйская обл'!J17</f>
        <v>417.20000000000005</v>
      </c>
      <c r="K17" s="23">
        <f>'Ф1 свод Баткенская обл'!K17+'Ф1 свод Жалал-Абадская обл'!K17+'Ф1 свод Ыссык-Кульская обл'!K17+'Ф1 Свод Нарынская обл'!K17+'Ф1 свод Ошская обл'!K17+'Ф1 свод Талаская обл'!K17+'Ф1 свод Чуйская обл'!K17</f>
        <v>94039.42</v>
      </c>
      <c r="L17" s="23">
        <f>'Ф1 свод Баткенская обл'!L17+'Ф1 свод Жалал-Абадская обл'!L17+'Ф1 свод Ыссык-Кульская обл'!L17+'Ф1 Свод Нарынская обл'!L17+'Ф1 свод Ошская обл'!L17+'Ф1 свод Талаская обл'!L17+'Ф1 свод Чуйская обл'!L17</f>
        <v>245768.19999999998</v>
      </c>
      <c r="M17" s="23">
        <f>'Ф1 свод Баткенская обл'!M17+'Ф1 свод Жалал-Абадская обл'!M17+'Ф1 свод Ыссык-Кульская обл'!M17+'Ф1 Свод Нарынская обл'!M17+'Ф1 свод Ошская обл'!M17+'Ф1 свод Талаская обл'!M17+'Ф1 свод Чуйская обл'!M17</f>
        <v>1452475</v>
      </c>
      <c r="N17" s="23">
        <f>'Ф1 свод Баткенская обл'!N17+'Ф1 свод Жалал-Абадская обл'!N17+'Ф1 свод Ыссык-Кульская обл'!N17+'Ф1 Свод Нарынская обл'!N17+'Ф1 свод Ошская обл'!N17+'Ф1 свод Талаская обл'!N17+'Ф1 свод Чуйская обл'!N17</f>
        <v>1540.1000000000001</v>
      </c>
      <c r="O17" s="23">
        <f>'Ф1 свод Баткенская обл'!O17+'Ф1 свод Жалал-Абадская обл'!O17+'Ф1 свод Ыссык-Кульская обл'!O17+'Ф1 Свод Нарынская обл'!O17+'Ф1 свод Ошская обл'!O17+'Ф1 свод Талаская обл'!O17+'Ф1 свод Чуйская обл'!O17</f>
        <v>5835.8600000000006</v>
      </c>
      <c r="P17" s="23">
        <f>'Ф1 свод Баткенская обл'!P17+'Ф1 свод Жалал-Абадская обл'!P17+'Ф1 свод Ыссык-Кульская обл'!P17+'Ф1 Свод Нарынская обл'!P17+'Ф1 свод Ошская обл'!P17+'Ф1 свод Талаская обл'!P17+'Ф1 свод Чуйская обл'!P17</f>
        <v>8327.34</v>
      </c>
      <c r="Q17" s="23">
        <f>'Ф1 свод Баткенская обл'!Q17+'Ф1 свод Жалал-Абадская обл'!Q17+'Ф1 свод Ыссык-Кульская обл'!Q17+'Ф1 Свод Нарынская обл'!Q17+'Ф1 свод Ошская обл'!Q17+'Ф1 свод Талаская обл'!Q17+'Ф1 свод Чуйская обл'!Q17</f>
        <v>1194844.9300000002</v>
      </c>
      <c r="R17" s="23">
        <f>'Ф1 свод Баткенская обл'!R17+'Ф1 свод Жалал-Абадская обл'!R17+'Ф1 свод Ыссык-Кульская обл'!R17+'Ф1 Свод Нарынская обл'!R17+'Ф1 свод Ошская обл'!R17+'Ф1 свод Талаская обл'!R17+'Ф1 свод Чуйская обл'!R17</f>
        <v>713.5</v>
      </c>
      <c r="S17" s="23">
        <f>'Ф1 свод Баткенская обл'!S17+'Ф1 свод Жалал-Абадская обл'!S17+'Ф1 свод Ыссык-Кульская обл'!S17+'Ф1 Свод Нарынская обл'!S17+'Ф1 свод Ошская обл'!S17+'Ф1 свод Талаская обл'!S17+'Ф1 свод Чуйская обл'!S17</f>
        <v>5667.0000000000009</v>
      </c>
      <c r="T17" s="23">
        <f>'Ф1 свод Баткенская обл'!T17+'Ф1 свод Жалал-Абадская обл'!T17+'Ф1 свод Ыссык-Кульская обл'!T17+'Ф1 Свод Нарынская обл'!T17+'Ф1 свод Ошская обл'!T17+'Ф1 свод Талаская обл'!T17+'Ф1 свод Чуйская обл'!T17</f>
        <v>4704.2999999999993</v>
      </c>
      <c r="U17" s="23">
        <f>'Ф1 свод Баткенская обл'!U17+'Ф1 свод Жалал-Абадская обл'!U17+'Ф1 свод Ыссык-Кульская обл'!U17+'Ф1 Свод Нарынская обл'!U17+'Ф1 свод Ошская обл'!U17+'Ф1 свод Талаская обл'!U17+'Ф1 свод Чуйская обл'!U17</f>
        <v>1211.7</v>
      </c>
      <c r="V17" s="23">
        <f>'Ф1 свод Баткенская обл'!V17+'Ф1 свод Жалал-Абадская обл'!V17+'Ф1 свод Ыссык-Кульская обл'!V17+'Ф1 Свод Нарынская обл'!V17+'Ф1 свод Ошская обл'!V17+'Ф1 свод Талаская обл'!V17+'Ф1 свод Чуйская обл'!V17</f>
        <v>49811.9</v>
      </c>
      <c r="W17" s="23">
        <f>'Ф1 свод Баткенская обл'!W17+'Ф1 свод Жалал-Абадская обл'!W17+'Ф1 свод Ыссык-Кульская обл'!W17+'Ф1 Свод Нарынская обл'!W17+'Ф1 свод Ошская обл'!W17+'Ф1 свод Талаская обл'!W17+'Ф1 свод Чуйская обл'!W17</f>
        <v>652.70000000000005</v>
      </c>
      <c r="X17" s="23">
        <f>'Ф1 свод Баткенская обл'!X17+'Ф1 свод Жалал-Абадская обл'!X17+'Ф1 свод Ыссык-Кульская обл'!X17+'Ф1 Свод Нарынская обл'!X17+'Ф1 свод Ошская обл'!X17+'Ф1 свод Талаская обл'!X17+'Ф1 свод Чуйская обл'!X17</f>
        <v>169840.80000000002</v>
      </c>
      <c r="Y17" s="23">
        <f>'Ф1 свод Баткенская обл'!Y17+'Ф1 свод Жалал-Абадская обл'!Y17+'Ф1 свод Ыссык-Кульская обл'!Y17+'Ф1 Свод Нарынская обл'!Y17+'Ф1 свод Ошская обл'!Y17+'Ф1 свод Талаская обл'!Y17+'Ф1 свод Чуйская обл'!Y17</f>
        <v>1192341.3500000001</v>
      </c>
      <c r="Z17" s="23">
        <f>'Ф1 свод Баткенская обл'!Z17+'Ф1 свод Жалал-Абадская обл'!Z17+'Ф1 свод Ыссык-Кульская обл'!Z17+'Ф1 Свод Нарынская обл'!Z17+'Ф1 свод Ошская обл'!Z17+'Ф1 свод Талаская обл'!Z17+'Ф1 свод Чуйская обл'!Z17</f>
        <v>2636397.38</v>
      </c>
    </row>
    <row r="18" spans="1:26" ht="38.25" x14ac:dyDescent="0.25">
      <c r="A18" s="41" t="s">
        <v>33</v>
      </c>
      <c r="B18" s="49">
        <v>2</v>
      </c>
      <c r="C18" s="23">
        <f>'Ф1 свод Баткенская обл'!C18+'Ф1 свод Жалал-Абадская обл'!C18+'Ф1 свод Ыссык-Кульская обл'!C18+'Ф1 Свод Нарынская обл'!C18+'Ф1 свод Ошская обл'!C18+'Ф1 свод Талаская обл'!C18+'Ф1 свод Чуйская обл'!C18</f>
        <v>3773833.5599999996</v>
      </c>
      <c r="D18" s="23">
        <f>'Ф1 свод Баткенская обл'!D18+'Ф1 свод Жалал-Абадская обл'!D18+'Ф1 свод Ыссык-Кульская обл'!D18+'Ф1 Свод Нарынская обл'!D18+'Ф1 свод Ошская обл'!D18+'Ф1 свод Талаская обл'!D18+'Ф1 свод Чуйская обл'!D18</f>
        <v>891666.9</v>
      </c>
      <c r="E18" s="23">
        <f>'Ф1 свод Баткенская обл'!E18+'Ф1 свод Жалал-Абадская обл'!E18+'Ф1 свод Ыссык-Кульская обл'!E18+'Ф1 Свод Нарынская обл'!E18+'Ф1 свод Ошская обл'!E18+'Ф1 свод Талаская обл'!E18+'Ф1 свод Чуйская обл'!E18</f>
        <v>54075.7</v>
      </c>
      <c r="F18" s="23">
        <f>'Ф1 свод Баткенская обл'!F18+'Ф1 свод Жалал-Абадская обл'!F18+'Ф1 свод Ыссык-Кульская обл'!F18+'Ф1 Свод Нарынская обл'!F18+'Ф1 свод Ошская обл'!F18+'Ф1 свод Талаская обл'!F18+'Ф1 свод Чуйская обл'!F18</f>
        <v>13972.280000000002</v>
      </c>
      <c r="G18" s="23">
        <f>'Ф1 свод Баткенская обл'!G18+'Ф1 свод Жалал-Абадская обл'!G18+'Ф1 свод Ыссык-Кульская обл'!G18+'Ф1 Свод Нарынская обл'!G18+'Ф1 свод Ошская обл'!G18+'Ф1 свод Талаская обл'!G18+'Ф1 свод Чуйская обл'!G18</f>
        <v>974.89999999999986</v>
      </c>
      <c r="H18" s="23">
        <f>'Ф1 свод Баткенская обл'!H18+'Ф1 свод Жалал-Абадская обл'!H18+'Ф1 свод Ыссык-Кульская обл'!H18+'Ф1 Свод Нарынская обл'!H18+'Ф1 свод Ошская обл'!H18+'Ф1 свод Талаская обл'!H18+'Ф1 свод Чуйская обл'!H18</f>
        <v>129666.9</v>
      </c>
      <c r="I18" s="23">
        <f>'Ф1 свод Баткенская обл'!I18+'Ф1 свод Жалал-Абадская обл'!I18+'Ф1 свод Ыссык-Кульская обл'!I18+'Ф1 Свод Нарынская обл'!I18+'Ф1 свод Ошская обл'!I18+'Ф1 свод Талаская обл'!I18+'Ф1 свод Чуйская обл'!I18</f>
        <v>6698.5999999999995</v>
      </c>
      <c r="J18" s="23">
        <f>'Ф1 свод Баткенская обл'!J18+'Ф1 свод Жалал-Абадская обл'!J18+'Ф1 свод Ыссык-Кульская обл'!J18+'Ф1 Свод Нарынская обл'!J18+'Ф1 свод Ошская обл'!J18+'Ф1 свод Талаская обл'!J18+'Ф1 свод Чуйская обл'!J18</f>
        <v>417.20000000000005</v>
      </c>
      <c r="K18" s="23">
        <f>'Ф1 свод Баткенская обл'!K18+'Ф1 свод Жалал-Абадская обл'!K18+'Ф1 свод Ыссык-Кульская обл'!K18+'Ф1 Свод Нарынская обл'!K18+'Ф1 свод Ошская обл'!K18+'Ф1 свод Талаская обл'!K18+'Ф1 свод Чуйская обл'!K18</f>
        <v>94039.42</v>
      </c>
      <c r="L18" s="23">
        <f>'Ф1 свод Баткенская обл'!L18+'Ф1 свод Жалал-Абадская обл'!L18+'Ф1 свод Ыссык-Кульская обл'!L18+'Ф1 Свод Нарынская обл'!L18+'Ф1 свод Ошская обл'!L18+'Ф1 свод Талаская обл'!L18+'Ф1 свод Чуйская обл'!L18</f>
        <v>245768.19999999998</v>
      </c>
      <c r="M18" s="23">
        <f>'Ф1 свод Баткенская обл'!M18+'Ф1 свод Жалал-Абадская обл'!M18+'Ф1 свод Ыссык-Кульская обл'!M18+'Ф1 Свод Нарынская обл'!M18+'Ф1 свод Ошская обл'!M18+'Ф1 свод Талаская обл'!M18+'Ф1 свод Чуйская обл'!M18</f>
        <v>1137436.2000000002</v>
      </c>
      <c r="N18" s="23">
        <f>'Ф1 свод Баткенская обл'!N18+'Ф1 свод Жалал-Абадская обл'!N18+'Ф1 свод Ыссык-Кульская обл'!N18+'Ф1 Свод Нарынская обл'!N18+'Ф1 свод Ошская обл'!N18+'Ф1 свод Талаская обл'!N18+'Ф1 свод Чуйская обл'!N18</f>
        <v>1540.1000000000001</v>
      </c>
      <c r="O18" s="23">
        <f>'Ф1 свод Баткенская обл'!O18+'Ф1 свод Жалал-Абадская обл'!O18+'Ф1 свод Ыссык-Кульская обл'!O18+'Ф1 Свод Нарынская обл'!O18+'Ф1 свод Ошская обл'!O18+'Ф1 свод Талаская обл'!O18+'Ф1 свод Чуйская обл'!O18</f>
        <v>5835.8600000000006</v>
      </c>
      <c r="P18" s="23">
        <f>'Ф1 свод Баткенская обл'!P18+'Ф1 свод Жалал-Абадская обл'!P18+'Ф1 свод Ыссык-Кульская обл'!P18+'Ф1 Свод Нарынская обл'!P18+'Ф1 свод Ошская обл'!P18+'Ф1 свод Талаская обл'!P18+'Ф1 свод Чуйская обл'!P18</f>
        <v>8327.34</v>
      </c>
      <c r="Q18" s="23">
        <f>'Ф1 свод Баткенская обл'!Q18+'Ф1 свод Жалал-Абадская обл'!Q18+'Ф1 свод Ыссык-Кульская обл'!Q18+'Ф1 Свод Нарынская обл'!Q18+'Ф1 свод Ошская обл'!Q18+'Ф1 свод Талаская обл'!Q18+'Ф1 свод Чуйская обл'!Q18</f>
        <v>1194844.9300000002</v>
      </c>
      <c r="R18" s="23">
        <f>'Ф1 свод Баткенская обл'!R18+'Ф1 свод Жалал-Абадская обл'!R18+'Ф1 свод Ыссык-Кульская обл'!R18+'Ф1 Свод Нарынская обл'!R18+'Ф1 свод Ошская обл'!R18+'Ф1 свод Талаская обл'!R18+'Ф1 свод Чуйская обл'!R18</f>
        <v>713.5</v>
      </c>
      <c r="S18" s="23">
        <f>'Ф1 свод Баткенская обл'!S18+'Ф1 свод Жалал-Абадская обл'!S18+'Ф1 свод Ыссык-Кульская обл'!S18+'Ф1 Свод Нарынская обл'!S18+'Ф1 свод Ошская обл'!S18+'Ф1 свод Талаская обл'!S18+'Ф1 свод Чуйская обл'!S18</f>
        <v>5667.0000000000009</v>
      </c>
      <c r="T18" s="23">
        <f>'Ф1 свод Баткенская обл'!T18+'Ф1 свод Жалал-Абадская обл'!T18+'Ф1 свод Ыссык-Кульская обл'!T18+'Ф1 Свод Нарынская обл'!T18+'Ф1 свод Ошская обл'!T18+'Ф1 свод Талаская обл'!T18+'Ф1 свод Чуйская обл'!T18</f>
        <v>4704.2999999999993</v>
      </c>
      <c r="U18" s="23">
        <f>'Ф1 свод Баткенская обл'!U18+'Ф1 свод Жалал-Абадская обл'!U18+'Ф1 свод Ыссык-Кульская обл'!U18+'Ф1 Свод Нарынская обл'!U18+'Ф1 свод Ошская обл'!U18+'Ф1 свод Талаская обл'!U18+'Ф1 свод Чуйская обл'!U18</f>
        <v>1211.7</v>
      </c>
      <c r="V18" s="23">
        <f>'Ф1 свод Баткенская обл'!V18+'Ф1 свод Жалал-Абадская обл'!V18+'Ф1 свод Ыссык-Кульская обл'!V18+'Ф1 Свод Нарынская обл'!V18+'Ф1 свод Ошская обл'!V18+'Ф1 свод Талаская обл'!V18+'Ф1 свод Чуйская обл'!V18</f>
        <v>49811.9</v>
      </c>
      <c r="W18" s="23">
        <f>'Ф1 свод Баткенская обл'!W18+'Ф1 свод Жалал-Абадская обл'!W18+'Ф1 свод Ыссык-Кульская обл'!W18+'Ф1 Свод Нарынская обл'!W18+'Ф1 свод Ошская обл'!W18+'Ф1 свод Талаская обл'!W18+'Ф1 свод Чуйская обл'!W18</f>
        <v>652.70000000000005</v>
      </c>
      <c r="X18" s="23">
        <f>'Ф1 свод Баткенская обл'!X18+'Ф1 свод Жалал-Абадская обл'!X18+'Ф1 свод Ыссык-Кульская обл'!X18+'Ф1 Свод Нарынская обл'!X18+'Ф1 свод Ошская обл'!X18+'Ф1 свод Талаская обл'!X18+'Ф1 свод Чуйская обл'!X18</f>
        <v>169840.80000000002</v>
      </c>
      <c r="Y18" s="23">
        <f>'Ф1 свод Баткенская обл'!Y18+'Ф1 свод Жалал-Абадская обл'!Y18+'Ф1 свод Ыссык-Кульская обл'!Y18+'Ф1 Свод Нарынская обл'!Y18+'Ф1 свод Ошская обл'!Y18+'Ф1 свод Талаская обл'!Y18+'Ф1 свод Чуйская обл'!Y18</f>
        <v>1192341.3500000001</v>
      </c>
      <c r="Z18" s="23">
        <f>'Ф1 свод Баткенская обл'!Z18+'Ф1 свод Жалал-Абадская обл'!Z18+'Ф1 свод Ыссык-Кульская обл'!Z18+'Ф1 Свод Нарынская обл'!Z18+'Ф1 свод Ошская обл'!Z18+'Ф1 свод Талаская обл'!Z18+'Ф1 свод Чуйская обл'!Z18</f>
        <v>2636397.38</v>
      </c>
    </row>
    <row r="19" spans="1:26" ht="25.5" x14ac:dyDescent="0.25">
      <c r="A19" s="41" t="s">
        <v>34</v>
      </c>
      <c r="B19" s="49">
        <v>3</v>
      </c>
      <c r="C19" s="23">
        <f>'Ф1 свод Баткенская обл'!C19+'Ф1 свод Жалал-Абадская обл'!C19+'Ф1 свод Ыссык-Кульская обл'!C19+'Ф1 Свод Нарынская обл'!C19+'Ф1 свод Ошская обл'!C19+'Ф1 свод Талаская обл'!C19+'Ф1 свод Чуйская обл'!C19</f>
        <v>2538573.66</v>
      </c>
      <c r="D19" s="23">
        <f>'Ф1 свод Баткенская обл'!D19+'Ф1 свод Жалал-Абадская обл'!D19+'Ф1 свод Ыссык-Кульская обл'!D19+'Ф1 Свод Нарынская обл'!D19+'Ф1 свод Ошская обл'!D19+'Ф1 свод Талаская обл'!D19+'Ф1 свод Чуйская обл'!D19</f>
        <v>772295.9</v>
      </c>
      <c r="E19" s="23">
        <f>'Ф1 свод Баткенская обл'!E19+'Ф1 свод Жалал-Абадская обл'!E19+'Ф1 свод Ыссык-Кульская обл'!E19+'Ф1 Свод Нарынская обл'!E19+'Ф1 свод Ошская обл'!E19+'Ф1 свод Талаская обл'!E19+'Ф1 свод Чуйская обл'!E19</f>
        <v>49755</v>
      </c>
      <c r="F19" s="23">
        <f>'Ф1 свод Баткенская обл'!F19+'Ф1 свод Жалал-Абадская обл'!F19+'Ф1 свод Ыссык-Кульская обл'!F19+'Ф1 Свод Нарынская обл'!F19+'Ф1 свод Ошская обл'!F19+'Ф1 свод Талаская обл'!F19+'Ф1 свод Чуйская обл'!F19</f>
        <v>13480.480000000001</v>
      </c>
      <c r="G19" s="23">
        <f>'Ф1 свод Баткенская обл'!G19+'Ф1 свод Жалал-Абадская обл'!G19+'Ф1 свод Ыссык-Кульская обл'!G19+'Ф1 Свод Нарынская обл'!G19+'Ф1 свод Ошская обл'!G19+'Ф1 свод Талаская обл'!G19+'Ф1 свод Чуйская обл'!G19</f>
        <v>942.29999999999973</v>
      </c>
      <c r="H19" s="23">
        <f>'Ф1 свод Баткенская обл'!H19+'Ф1 свод Жалал-Абадская обл'!H19+'Ф1 свод Ыссык-Кульская обл'!H19+'Ф1 Свод Нарынская обл'!H19+'Ф1 свод Ошская обл'!H19+'Ф1 свод Талаская обл'!H19+'Ф1 свод Чуйская обл'!H19</f>
        <v>109655.2</v>
      </c>
      <c r="I19" s="23">
        <f>'Ф1 свод Баткенская обл'!I19+'Ф1 свод Жалал-Абадская обл'!I19+'Ф1 свод Ыссык-Кульская обл'!I19+'Ф1 Свод Нарынская обл'!I19+'Ф1 свод Ошская обл'!I19+'Ф1 свод Талаская обл'!I19+'Ф1 свод Чуйская обл'!I19</f>
        <v>5170.6000000000004</v>
      </c>
      <c r="J19" s="23">
        <f>'Ф1 свод Баткенская обл'!J19+'Ф1 свод Жалал-Абадская обл'!J19+'Ф1 свод Ыссык-Кульская обл'!J19+'Ф1 Свод Нарынская обл'!J19+'Ф1 свод Ошская обл'!J19+'Ф1 свод Талаская обл'!J19+'Ф1 свод Чуйская обл'!J19</f>
        <v>163.4</v>
      </c>
      <c r="K19" s="23">
        <f>'Ф1 свод Баткенская обл'!K19+'Ф1 свод Жалал-Абадская обл'!K19+'Ф1 свод Ыссык-Кульская обл'!K19+'Ф1 Свод Нарынская обл'!K19+'Ф1 свод Ошская обл'!K19+'Ф1 свод Талаская обл'!K19+'Ф1 свод Чуйская обл'!K19</f>
        <v>84185.22</v>
      </c>
      <c r="L19" s="23">
        <f>'Ф1 свод Баткенская обл'!L19+'Ф1 свод Жалал-Абадская обл'!L19+'Ф1 свод Ыссык-Кульская обл'!L19+'Ф1 Свод Нарынская обл'!L19+'Ф1 свод Ошская обл'!L19+'Ф1 свод Талаская обл'!L19+'Ф1 свод Чуйская обл'!L19</f>
        <v>213596.2</v>
      </c>
      <c r="M19" s="23">
        <f>'Ф1 свод Баткенская обл'!M19+'Ф1 свод Жалал-Абадская обл'!M19+'Ф1 свод Ыссык-Кульская обл'!M19+'Ф1 Свод Нарынская обл'!M19+'Ф1 свод Ошская обл'!M19+'Ф1 свод Талаская обл'!M19+'Ф1 свод Чуйская обл'!M19</f>
        <v>985893.1</v>
      </c>
      <c r="N19" s="23">
        <f>'Ф1 свод Баткенская обл'!N19+'Ф1 свод Жалал-Абадская обл'!N19+'Ф1 свод Ыссык-Кульская обл'!N19+'Ф1 Свод Нарынская обл'!N19+'Ф1 свод Ошская обл'!N19+'Ф1 свод Талаская обл'!N19+'Ф1 свод Чуйская обл'!N19</f>
        <v>1377.9</v>
      </c>
      <c r="O19" s="23">
        <f>'Ф1 свод Баткенская обл'!O19+'Ф1 свод Жалал-Абадская обл'!O19+'Ф1 свод Ыссык-Кульская обл'!O19+'Ф1 Свод Нарынская обл'!O19+'Ф1 свод Ошская обл'!O19+'Ф1 свод Талаская обл'!O19+'Ф1 свод Чуйская обл'!O19</f>
        <v>5679.0600000000013</v>
      </c>
      <c r="P19" s="23">
        <f>'Ф1 свод Баткенская обл'!P19+'Ф1 свод Жалал-Абадская обл'!P19+'Ф1 свод Ыссык-Кульская обл'!P19+'Ф1 Свод Нарынская обл'!P19+'Ф1 свод Ошская обл'!P19+'Ф1 свод Талаская обл'!P19+'Ф1 свод Чуйская обл'!P19</f>
        <v>7514.3400000000011</v>
      </c>
      <c r="Q19" s="23">
        <f>'Ф1 свод Баткенская обл'!Q19+'Ф1 свод Жалал-Абадская обл'!Q19+'Ф1 свод Ыссык-Кульская обл'!Q19+'Ф1 Свод Нарынская обл'!Q19+'Ф1 свод Ошская обл'!Q19+'Ф1 свод Талаская обл'!Q19+'Ф1 свод Чуйская обл'!Q19</f>
        <v>882986.33000000007</v>
      </c>
      <c r="R19" s="23">
        <f>'Ф1 свод Баткенская обл'!R19+'Ф1 свод Жалал-Абадская обл'!R19+'Ф1 свод Ыссык-Кульская обл'!R19+'Ф1 Свод Нарынская обл'!R19+'Ф1 свод Ошская обл'!R19+'Ф1 свод Талаская обл'!R19+'Ф1 свод Чуйская обл'!R19</f>
        <v>590.9</v>
      </c>
      <c r="S19" s="23">
        <f>'Ф1 свод Баткенская обл'!S19+'Ф1 свод Жалал-Абадская обл'!S19+'Ф1 свод Ыссык-Кульская обл'!S19+'Ф1 Свод Нарынская обл'!S19+'Ф1 свод Ошская обл'!S19+'Ф1 свод Талаская обл'!S19+'Ф1 свод Чуйская обл'!S19</f>
        <v>5438.5999999999995</v>
      </c>
      <c r="T19" s="23">
        <f>'Ф1 свод Баткенская обл'!T19+'Ф1 свод Жалал-Абадская обл'!T19+'Ф1 свод Ыссык-Кульская обл'!T19+'Ф1 Свод Нарынская обл'!T19+'Ф1 свод Ошская обл'!T19+'Ф1 свод Талаская обл'!T19+'Ф1 свод Чуйская обл'!T19</f>
        <v>1095.3000000000002</v>
      </c>
      <c r="U19" s="23">
        <f>'Ф1 свод Баткенская обл'!U19+'Ф1 свод Жалал-Абадская обл'!U19+'Ф1 свод Ыссык-Кульская обл'!U19+'Ф1 Свод Нарынская обл'!U19+'Ф1 свод Ошская обл'!U19+'Ф1 свод Талаская обл'!U19+'Ф1 свод Чуйская обл'!U19</f>
        <v>985.80000000000007</v>
      </c>
      <c r="V19" s="23">
        <f>'Ф1 свод Баткенская обл'!V19+'Ф1 свод Жалал-Абадская обл'!V19+'Ф1 свод Ыссык-Кульская обл'!V19+'Ф1 Свод Нарынская обл'!V19+'Ф1 свод Ошская обл'!V19+'Ф1 свод Талаская обл'!V19+'Ф1 свод Чуйская обл'!V19</f>
        <v>7838.4000000000005</v>
      </c>
      <c r="W19" s="23">
        <f>'Ф1 свод Баткенская обл'!W19+'Ф1 свод Жалал-Абадская обл'!W19+'Ф1 свод Ыссык-Кульская обл'!W19+'Ф1 Свод Нарынская обл'!W19+'Ф1 свод Ошская обл'!W19+'Ф1 свод Талаская обл'!W19+'Ф1 свод Чуйская обл'!W19</f>
        <v>146.4</v>
      </c>
      <c r="X19" s="23">
        <f>'Ф1 свод Баткенская обл'!X19+'Ф1 свод Жалал-Абадская обл'!X19+'Ф1 свод Ыссык-Кульская обл'!X19+'Ф1 Свод Нарынская обл'!X19+'Ф1 свод Ошская обл'!X19+'Ф1 свод Талаская обл'!X19+'Ф1 свод Чуйская обл'!X19</f>
        <v>6199.9000000000005</v>
      </c>
      <c r="Y19" s="23">
        <f>'Ф1 свод Баткенская обл'!Y19+'Ф1 свод Жалал-Абадская обл'!Y19+'Ф1 свод Ыссык-Кульская обл'!Y19+'Ф1 Свод Нарынская обл'!Y19+'Ф1 свод Ошская обл'!Y19+'Ф1 свод Талаская обл'!Y19+'Ф1 свод Чуйская обл'!Y19</f>
        <v>632741.65</v>
      </c>
      <c r="Z19" s="23">
        <f>'Ф1 свод Баткенская обл'!Z19+'Ф1 свод Жалал-Абадская обл'!Z19+'Ф1 свод Ыссык-Кульская обл'!Z19+'Ф1 Свод Нарынская обл'!Z19+'Ф1 свод Ошская обл'!Z19+'Ф1 свод Талаская обл'!Z19+'Ф1 свод Чуйская обл'!Z19</f>
        <v>1552680.58</v>
      </c>
    </row>
    <row r="20" spans="1:26" ht="25.5" x14ac:dyDescent="0.25">
      <c r="A20" s="41" t="s">
        <v>35</v>
      </c>
      <c r="B20" s="49">
        <v>4</v>
      </c>
      <c r="C20" s="23">
        <f>'Ф1 свод Баткенская обл'!C20+'Ф1 свод Жалал-Абадская обл'!C20+'Ф1 свод Ыссык-Кульская обл'!C20+'Ф1 Свод Нарынская обл'!C20+'Ф1 свод Ошская обл'!C20+'Ф1 свод Талаская обл'!C20+'Ф1 свод Чуйская обл'!C20</f>
        <v>1218772.7</v>
      </c>
      <c r="D20" s="23">
        <f>'Ф1 свод Баткенская обл'!D20+'Ф1 свод Жалал-Абадская обл'!D20+'Ф1 свод Ыссык-Кульская обл'!D20+'Ф1 Свод Нарынская обл'!D20+'Ф1 свод Ошская обл'!D20+'Ф1 свод Талаская обл'!D20+'Ф1 свод Чуйская обл'!D20</f>
        <v>117746.40000000001</v>
      </c>
      <c r="E20" s="23">
        <f>'Ф1 свод Баткенская обл'!E20+'Ф1 свод Жалал-Абадская обл'!E20+'Ф1 свод Ыссык-Кульская обл'!E20+'Ф1 Свод Нарынская обл'!E20+'Ф1 свод Ошская обл'!E20+'Ф1 свод Талаская обл'!E20+'Ф1 свод Чуйская обл'!E20</f>
        <v>4098.5</v>
      </c>
      <c r="F20" s="23">
        <f>'Ф1 свод Баткенская обл'!F20+'Ф1 свод Жалал-Абадская обл'!F20+'Ф1 свод Ыссык-Кульская обл'!F20+'Ф1 Свод Нарынская обл'!F20+'Ф1 свод Ошская обл'!F20+'Ф1 свод Талаская обл'!F20+'Ф1 свод Чуйская обл'!F20</f>
        <v>491.79999999999995</v>
      </c>
      <c r="G20" s="23">
        <f>'Ф1 свод Баткенская обл'!G20+'Ф1 свод Жалал-Абадская обл'!G20+'Ф1 свод Ыссык-Кульская обл'!G20+'Ф1 Свод Нарынская обл'!G20+'Ф1 свод Ошская обл'!G20+'Ф1 свод Талаская обл'!G20+'Ф1 свод Чуйская обл'!G20</f>
        <v>25.5</v>
      </c>
      <c r="H20" s="23">
        <f>'Ф1 свод Баткенская обл'!H20+'Ф1 свод Жалал-Абадская обл'!H20+'Ф1 свод Ыссык-Кульская обл'!H20+'Ф1 Свод Нарынская обл'!H20+'Ф1 свод Ошская обл'!H20+'Ф1 свод Талаская обл'!H20+'Ф1 свод Чуйская обл'!H20</f>
        <v>19935.600000000006</v>
      </c>
      <c r="I20" s="23">
        <f>'Ф1 свод Баткенская обл'!I20+'Ф1 свод Жалал-Абадская обл'!I20+'Ф1 свод Ыссык-Кульская обл'!I20+'Ф1 Свод Нарынская обл'!I20+'Ф1 свод Ошская обл'!I20+'Ф1 свод Талаская обл'!I20+'Ф1 свод Чуйская обл'!I20</f>
        <v>1527.2</v>
      </c>
      <c r="J20" s="23">
        <f>'Ф1 свод Баткенская обл'!J20+'Ф1 свод Жалал-Абадская обл'!J20+'Ф1 свод Ыссык-Кульская обл'!J20+'Ф1 Свод Нарынская обл'!J20+'Ф1 свод Ошская обл'!J20+'Ф1 свод Талаская обл'!J20+'Ф1 свод Чуйская обл'!J20</f>
        <v>251.7</v>
      </c>
      <c r="K20" s="23">
        <f>'Ф1 свод Баткенская обл'!K20+'Ф1 свод Жалал-Абадская обл'!K20+'Ф1 свод Ыссык-Кульская обл'!K20+'Ф1 Свод Нарынская обл'!K20+'Ф1 свод Ошская обл'!K20+'Ф1 свод Талаская обл'!K20+'Ф1 свод Чуйская обл'!K20</f>
        <v>9744.8000000000011</v>
      </c>
      <c r="L20" s="23">
        <f>'Ф1 свод Баткенская обл'!L20+'Ф1 свод Жалал-Абадская обл'!L20+'Ф1 свод Ыссык-Кульская обл'!L20+'Ф1 Свод Нарынская обл'!L20+'Ф1 свод Ошская обл'!L20+'Ф1 свод Талаская обл'!L20+'Ф1 свод Чуйская обл'!L20</f>
        <v>31976.500000000004</v>
      </c>
      <c r="M20" s="23">
        <f>'Ф1 свод Баткенская обл'!M20+'Ф1 свод Жалал-Абадская обл'!M20+'Ф1 свод Ыссык-Кульская обл'!M20+'Ф1 Свод Нарынская обл'!M20+'Ф1 свод Ошская обл'!M20+'Ф1 свод Талаская обл'!M20+'Ф1 свод Чуйская обл'!M20</f>
        <v>149723</v>
      </c>
      <c r="N20" s="23">
        <f>'Ф1 свод Баткенская обл'!N20+'Ф1 свод Жалал-Абадская обл'!N20+'Ф1 свод Ыссык-Кульская обл'!N20+'Ф1 Свод Нарынская обл'!N20+'Ф1 свод Ошская обл'!N20+'Ф1 свод Талаская обл'!N20+'Ф1 свод Чуйская обл'!N20</f>
        <v>141.9</v>
      </c>
      <c r="O20" s="23">
        <f>'Ф1 свод Баткенская обл'!O20+'Ф1 свод Жалал-Абадская обл'!O20+'Ф1 свод Ыссык-Кульская обл'!O20+'Ф1 Свод Нарынская обл'!O20+'Ф1 свод Ошская обл'!O20+'Ф1 свод Талаская обл'!O20+'Ф1 свод Чуйская обл'!O20</f>
        <v>156.80000000000004</v>
      </c>
      <c r="P20" s="23">
        <f>'Ф1 свод Баткенская обл'!P20+'Ф1 свод Жалал-Абадская обл'!P20+'Ф1 свод Ыссык-Кульская обл'!P20+'Ф1 Свод Нарынская обл'!P20+'Ф1 свод Ошская обл'!P20+'Ф1 свод Талаская обл'!P20+'Ф1 свод Чуйская обл'!P20</f>
        <v>798.2</v>
      </c>
      <c r="Q20" s="23">
        <f>'Ф1 свод Баткенская обл'!Q20+'Ф1 свод Жалал-Абадская обл'!Q20+'Ф1 свод Ыссык-Кульская обл'!Q20+'Ф1 Свод Нарынская обл'!Q20+'Ф1 свод Ошская обл'!Q20+'Ф1 свод Талаская обл'!Q20+'Ф1 свод Чуйская обл'!Q20</f>
        <v>310461.90000000002</v>
      </c>
      <c r="R20" s="23">
        <f>'Ф1 свод Баткенская обл'!R20+'Ф1 свод Жалал-Абадская обл'!R20+'Ф1 свод Ыссык-Кульская обл'!R20+'Ф1 Свод Нарынская обл'!R20+'Ф1 свод Ошская обл'!R20+'Ф1 свод Талаская обл'!R20+'Ф1 свод Чуйская обл'!R20</f>
        <v>78.5</v>
      </c>
      <c r="S20" s="23">
        <f>'Ф1 свод Баткенская обл'!S20+'Ф1 свод Жалал-Абадская обл'!S20+'Ф1 свод Ыссык-Кульская обл'!S20+'Ф1 Свод Нарынская обл'!S20+'Ф1 свод Ошская обл'!S20+'Ф1 свод Талаская обл'!S20+'Ф1 свод Чуйская обл'!S20</f>
        <v>217.2</v>
      </c>
      <c r="T20" s="23">
        <f>'Ф1 свод Баткенская обл'!T20+'Ф1 свод Жалал-Абадская обл'!T20+'Ф1 свод Ыссык-Кульская обл'!T20+'Ф1 Свод Нарынская обл'!T20+'Ф1 свод Ошская обл'!T20+'Ф1 свод Талаская обл'!T20+'Ф1 свод Чуйская обл'!T20</f>
        <v>3528.9</v>
      </c>
      <c r="U20" s="23">
        <f>'Ф1 свод Баткенская обл'!U20+'Ф1 свод Жалал-Абадская обл'!U20+'Ф1 свод Ыссык-Кульская обл'!U20+'Ф1 Свод Нарынская обл'!U20+'Ф1 свод Ошская обл'!U20+'Ф1 свод Талаская обл'!U20+'Ф1 свод Чуйская обл'!U20</f>
        <v>215.79999999999998</v>
      </c>
      <c r="V20" s="23">
        <f>'Ф1 свод Баткенская обл'!V20+'Ф1 свод Жалал-Абадская обл'!V20+'Ф1 свод Ыссык-Кульская обл'!V20+'Ф1 Свод Нарынская обл'!V20+'Ф1 свод Ошская обл'!V20+'Ф1 свод Талаская обл'!V20+'Ф1 свод Чуйская обл'!V20</f>
        <v>41943</v>
      </c>
      <c r="W20" s="23">
        <f>'Ф1 свод Баткенская обл'!W20+'Ф1 свод Жалал-Абадская обл'!W20+'Ф1 свод Ыссык-Кульская обл'!W20+'Ф1 Свод Нарынская обл'!W20+'Ф1 свод Ошская обл'!W20+'Ф1 свод Талаская обл'!W20+'Ф1 свод Чуйская обл'!W20</f>
        <v>506.3</v>
      </c>
      <c r="X20" s="23">
        <f>'Ф1 свод Баткенская обл'!X20+'Ф1 свод Жалал-Абадская обл'!X20+'Ф1 свод Ыссык-Кульская обл'!X20+'Ф1 Свод Нарынская обл'!X20+'Ф1 свод Ошская обл'!X20+'Ф1 свод Талаская обл'!X20+'Ф1 свод Чуйская обл'!X20</f>
        <v>160998.5</v>
      </c>
      <c r="Y20" s="23">
        <f>'Ф1 свод Баткенская обл'!Y20+'Ф1 свод Жалал-Абадская обл'!Y20+'Ф1 свод Ыссык-Кульская обл'!Y20+'Ф1 Свод Нарынская обл'!Y20+'Ф1 свод Ошская обл'!Y20+'Ф1 свод Талаская обл'!Y20+'Ф1 свод Чуйская обл'!Y20</f>
        <v>549102.70000000007</v>
      </c>
      <c r="Z20" s="23">
        <f>'Ф1 свод Баткенская обл'!Z20+'Ф1 свод Жалал-Абадская обл'!Z20+'Ф1 свод Ыссык-Кульская обл'!Z20+'Ф1 Свод Нарынская обл'!Z20+'Ф1 свод Ошская обл'!Z20+'Ф1 свод Талаская обл'!Z20+'Ф1 свод Чуйская обл'!Z20</f>
        <v>1069049.7</v>
      </c>
    </row>
    <row r="21" spans="1:26" x14ac:dyDescent="0.25">
      <c r="A21" s="41" t="s">
        <v>36</v>
      </c>
      <c r="B21" s="49"/>
      <c r="C21" s="23">
        <f>'Ф1 свод Баткенская обл'!C21+'Ф1 свод Жалал-Абадская обл'!C21+'Ф1 свод Ыссык-Кульская обл'!C21+'Ф1 Свод Нарынская обл'!C21+'Ф1 свод Ошская обл'!C21+'Ф1 свод Талаская обл'!C21+'Ф1 свод Чуйская обл'!C21</f>
        <v>708275.7</v>
      </c>
      <c r="D21" s="23">
        <f>'Ф1 свод Баткенская обл'!D21+'Ф1 свод Жалал-Абадская обл'!D21+'Ф1 свод Ыссык-Кульская обл'!D21+'Ф1 Свод Нарынская обл'!D21+'Ф1 свод Ошская обл'!D21+'Ф1 свод Талаская обл'!D21+'Ф1 свод Чуйская обл'!D21</f>
        <v>71210.2</v>
      </c>
      <c r="E21" s="23">
        <f>'Ф1 свод Баткенская обл'!E21+'Ф1 свод Жалал-Абадская обл'!E21+'Ф1 свод Ыссык-Кульская обл'!E21+'Ф1 Свод Нарынская обл'!E21+'Ф1 свод Ошская обл'!E21+'Ф1 свод Талаская обл'!E21+'Ф1 свод Чуйская обл'!E21</f>
        <v>3056.6000000000004</v>
      </c>
      <c r="F21" s="23">
        <f>'Ф1 свод Баткенская обл'!F21+'Ф1 свод Жалал-Абадская обл'!F21+'Ф1 свод Ыссык-Кульская обл'!F21+'Ф1 Свод Нарынская обл'!F21+'Ф1 свод Ошская обл'!F21+'Ф1 свод Талаская обл'!F21+'Ф1 свод Чуйская обл'!F21</f>
        <v>480.69999999999993</v>
      </c>
      <c r="G21" s="23">
        <f>'Ф1 свод Баткенская обл'!G21+'Ф1 свод Жалал-Абадская обл'!G21+'Ф1 свод Ыссык-Кульская обл'!G21+'Ф1 Свод Нарынская обл'!G21+'Ф1 свод Ошская обл'!G21+'Ф1 свод Талаская обл'!G21+'Ф1 свод Чуйская обл'!G21</f>
        <v>21.599999999999998</v>
      </c>
      <c r="H21" s="23">
        <f>'Ф1 свод Баткенская обл'!H21+'Ф1 свод Жалал-Абадская обл'!H21+'Ф1 свод Ыссык-Кульская обл'!H21+'Ф1 Свод Нарынская обл'!H21+'Ф1 свод Ошская обл'!H21+'Ф1 свод Талаская обл'!H21+'Ф1 свод Чуйская обл'!H21</f>
        <v>9578.1999999999989</v>
      </c>
      <c r="I21" s="23">
        <f>'Ф1 свод Баткенская обл'!I21+'Ф1 свод Жалал-Абадская обл'!I21+'Ф1 свод Ыссык-Кульская обл'!I21+'Ф1 Свод Нарынская обл'!I21+'Ф1 свод Ошская обл'!I21+'Ф1 свод Талаская обл'!I21+'Ф1 свод Чуйская обл'!I21</f>
        <v>30.299999999999997</v>
      </c>
      <c r="J21" s="23">
        <f>'Ф1 свод Баткенская обл'!J21+'Ф1 свод Жалал-Абадская обл'!J21+'Ф1 свод Ыссык-Кульская обл'!J21+'Ф1 Свод Нарынская обл'!J21+'Ф1 свод Ошская обл'!J21+'Ф1 свод Талаская обл'!J21+'Ф1 свод Чуйская обл'!J21</f>
        <v>236</v>
      </c>
      <c r="K21" s="23">
        <f>'Ф1 свод Баткенская обл'!K21+'Ф1 свод Жалал-Абадская обл'!K21+'Ф1 свод Ыссык-Кульская обл'!K21+'Ф1 Свод Нарынская обл'!K21+'Ф1 свод Ошская обл'!K21+'Ф1 свод Талаская обл'!K21+'Ф1 свод Чуйская обл'!K21</f>
        <v>7200.8</v>
      </c>
      <c r="L21" s="23">
        <f>'Ф1 свод Баткенская обл'!L21+'Ф1 свод Жалал-Абадская обл'!L21+'Ф1 свод Ыссык-Кульская обл'!L21+'Ф1 Свод Нарынская обл'!L21+'Ф1 свод Ошская обл'!L21+'Ф1 свод Талаская обл'!L21+'Ф1 свод Чуйская обл'!L21</f>
        <v>17547.600000000002</v>
      </c>
      <c r="M21" s="23">
        <f>'Ф1 свод Баткенская обл'!M21+'Ф1 свод Жалал-Абадская обл'!M21+'Ф1 свод Ыссык-Кульская обл'!M21+'Ф1 Свод Нарынская обл'!M21+'Ф1 свод Ошская обл'!M21+'Ф1 свод Талаская обл'!M21+'Ф1 свод Чуйская обл'!M21</f>
        <v>88757.8</v>
      </c>
      <c r="N21" s="23">
        <f>'Ф1 свод Баткенская обл'!N21+'Ф1 свод Жалал-Абадская обл'!N21+'Ф1 свод Ыссык-Кульская обл'!N21+'Ф1 Свод Нарынская обл'!N21+'Ф1 свод Ошская обл'!N21+'Ф1 свод Талаская обл'!N21+'Ф1 свод Чуйская обл'!N21</f>
        <v>127.2</v>
      </c>
      <c r="O21" s="23">
        <f>'Ф1 свод Баткенская обл'!O21+'Ф1 свод Жалал-Абадская обл'!O21+'Ф1 свод Ыссык-Кульская обл'!O21+'Ф1 Свод Нарынская обл'!O21+'Ф1 свод Ошская обл'!O21+'Ф1 свод Талаская обл'!O21+'Ф1 свод Чуйская обл'!O21</f>
        <v>22.1</v>
      </c>
      <c r="P21" s="23">
        <f>'Ф1 свод Баткенская обл'!P21+'Ф1 свод Жалал-Абадская обл'!P21+'Ф1 свод Ыссык-Кульская обл'!P21+'Ф1 Свод Нарынская обл'!P21+'Ф1 свод Ошская обл'!P21+'Ф1 свод Талаская обл'!P21+'Ф1 свод Чуйская обл'!P21</f>
        <v>362.2</v>
      </c>
      <c r="Q21" s="23">
        <f>'Ф1 свод Баткенская обл'!Q21+'Ф1 свод Жалал-Абадская обл'!Q21+'Ф1 свод Ыссык-Кульская обл'!Q21+'Ф1 Свод Нарынская обл'!Q21+'Ф1 свод Ошская обл'!Q21+'Ф1 свод Талаская обл'!Q21+'Ф1 свод Чуйская обл'!Q21</f>
        <v>149730.79999999999</v>
      </c>
      <c r="R21" s="23">
        <f>'Ф1 свод Баткенская обл'!R21+'Ф1 свод Жалал-Абадская обл'!R21+'Ф1 свод Ыссык-Кульская обл'!R21+'Ф1 Свод Нарынская обл'!R21+'Ф1 свод Ошская обл'!R21+'Ф1 свод Талаская обл'!R21+'Ф1 свод Чуйская обл'!R21</f>
        <v>4.3</v>
      </c>
      <c r="S21" s="23">
        <f>'Ф1 свод Баткенская обл'!S21+'Ф1 свод Жалал-Абадская обл'!S21+'Ф1 свод Ыссык-Кульская обл'!S21+'Ф1 Свод Нарынская обл'!S21+'Ф1 свод Ошская обл'!S21+'Ф1 свод Талаская обл'!S21+'Ф1 свод Чуйская обл'!S21</f>
        <v>68</v>
      </c>
      <c r="T21" s="23">
        <f>'Ф1 свод Баткенская обл'!T21+'Ф1 свод Жалал-Абадская обл'!T21+'Ф1 свод Ыссык-Кульская обл'!T21+'Ф1 Свод Нарынская обл'!T21+'Ф1 свод Ошская обл'!T21+'Ф1 свод Талаская обл'!T21+'Ф1 свод Чуйская обл'!T21</f>
        <v>208.39999999999998</v>
      </c>
      <c r="U21" s="23">
        <f>'Ф1 свод Баткенская обл'!U21+'Ф1 свод Жалал-Абадская обл'!U21+'Ф1 свод Ыссык-Кульская обл'!U21+'Ф1 Свод Нарынская обл'!U21+'Ф1 свод Ошская обл'!U21+'Ф1 свод Талаская обл'!U21+'Ф1 свод Чуйская обл'!U21</f>
        <v>162.6</v>
      </c>
      <c r="V21" s="23">
        <f>'Ф1 свод Баткенская обл'!V21+'Ф1 свод Жалал-Абадская обл'!V21+'Ф1 свод Ыссык-Кульская обл'!V21+'Ф1 Свод Нарынская обл'!V21+'Ф1 свод Ошская обл'!V21+'Ф1 свод Талаская обл'!V21+'Ф1 свод Чуйская обл'!V21</f>
        <v>1738.3</v>
      </c>
      <c r="W21" s="23">
        <f>'Ф1 свод Баткенская обл'!W21+'Ф1 свод Жалал-Абадская обл'!W21+'Ф1 свод Ыссык-Кульская обл'!W21+'Ф1 Свод Нарынская обл'!W21+'Ф1 свод Ошская обл'!W21+'Ф1 свод Талаская обл'!W21+'Ф1 свод Чуйская обл'!W21</f>
        <v>409.7</v>
      </c>
      <c r="X21" s="23">
        <f>'Ф1 свод Баткенская обл'!X21+'Ф1 свод Жалал-Абадская обл'!X21+'Ф1 свод Ыссык-Кульская обл'!X21+'Ф1 Свод Нарынская обл'!X21+'Ф1 свод Ошская обл'!X21+'Ф1 свод Талаская обл'!X21+'Ф1 свод Чуйская обл'!X21</f>
        <v>124929.99999999999</v>
      </c>
      <c r="Y21" s="23">
        <f>'Ф1 свод Баткенская обл'!Y21+'Ф1 свод Жалал-Абадская обл'!Y21+'Ф1 свод Ыссык-Кульская обл'!Y21+'Ф1 Свод Нарынская обл'!Y21+'Ф1 свод Ошская обл'!Y21+'Ф1 свод Талаская обл'!Y21+'Ф1 свод Чуйская обл'!Y21</f>
        <v>340854.3</v>
      </c>
      <c r="Z21" s="23">
        <f>'Ф1 свод Баткенская обл'!Z21+'Ф1 свод Жалал-Абадская обл'!Z21+'Ф1 свод Ыссык-Кульская обл'!Z21+'Ф1 Свод Нарынская обл'!Z21+'Ф1 свод Ошская обл'!Z21+'Ф1 свод Талаская обл'!Z21+'Ф1 свод Чуйская обл'!Z21</f>
        <v>619517.89999999991</v>
      </c>
    </row>
    <row r="22" spans="1:26" ht="25.5" x14ac:dyDescent="0.25">
      <c r="A22" s="41" t="s">
        <v>37</v>
      </c>
      <c r="B22" s="49"/>
      <c r="C22" s="23">
        <f>'Ф1 свод Баткенская обл'!C22+'Ф1 свод Жалал-Абадская обл'!C22+'Ф1 свод Ыссык-Кульская обл'!C22+'Ф1 Свод Нарынская обл'!C22+'Ф1 свод Ошская обл'!C22+'Ф1 свод Талаская обл'!C22+'Ф1 свод Чуйская обл'!C22</f>
        <v>509952.89999999997</v>
      </c>
      <c r="D22" s="23">
        <f>'Ф1 свод Баткенская обл'!D22+'Ф1 свод Жалал-Абадская обл'!D22+'Ф1 свод Ыссык-Кульская обл'!D22+'Ф1 Свод Нарынская обл'!D22+'Ф1 свод Ошская обл'!D22+'Ф1 свод Талаская обл'!D22+'Ф1 свод Чуйская обл'!D22</f>
        <v>46334.799999999996</v>
      </c>
      <c r="E22" s="23">
        <f>'Ф1 свод Баткенская обл'!E22+'Ф1 свод Жалал-Абадская обл'!E22+'Ф1 свод Ыссык-Кульская обл'!E22+'Ф1 Свод Нарынская обл'!E22+'Ф1 свод Ошская обл'!E22+'Ф1 свод Талаская обл'!E22+'Ф1 свод Чуйская обл'!E22</f>
        <v>927.8</v>
      </c>
      <c r="F22" s="23">
        <f>'Ф1 свод Баткенская обл'!F22+'Ф1 свод Жалал-Абадская обл'!F22+'Ф1 свод Ыссык-Кульская обл'!F22+'Ф1 Свод Нарынская обл'!F22+'Ф1 свод Ошская обл'!F22+'Ф1 свод Талаская обл'!F22+'Ф1 свод Чуйская обл'!F22</f>
        <v>11.1</v>
      </c>
      <c r="G22" s="23">
        <f>'Ф1 свод Баткенская обл'!G22+'Ф1 свод Жалал-Абадская обл'!G22+'Ф1 свод Ыссык-Кульская обл'!G22+'Ф1 Свод Нарынская обл'!G22+'Ф1 свод Ошская обл'!G22+'Ф1 свод Талаская обл'!G22+'Ф1 свод Чуйская обл'!G22</f>
        <v>3.9000000000000004</v>
      </c>
      <c r="H22" s="23">
        <f>'Ф1 свод Баткенская обл'!H22+'Ф1 свод Жалал-Абадская обл'!H22+'Ф1 свод Ыссык-Кульская обл'!H22+'Ф1 Свод Нарынская обл'!H22+'Ф1 свод Ошская обл'!H22+'Ф1 свод Талаская обл'!H22+'Ф1 свод Чуйская обл'!H22</f>
        <v>10306.9</v>
      </c>
      <c r="I22" s="23">
        <f>'Ф1 свод Баткенская обл'!I22+'Ф1 свод Жалал-Абадская обл'!I22+'Ф1 свод Ыссык-Кульская обл'!I22+'Ф1 Свод Нарынская обл'!I22+'Ф1 свод Ошская обл'!I22+'Ф1 свод Талаская обл'!I22+'Ф1 свод Чуйская обл'!I22</f>
        <v>1496.9</v>
      </c>
      <c r="J22" s="23">
        <f>'Ф1 свод Баткенская обл'!J22+'Ф1 свод Жалал-Абадская обл'!J22+'Ф1 свод Ыссык-Кульская обл'!J22+'Ф1 Свод Нарынская обл'!J22+'Ф1 свод Ошская обл'!J22+'Ф1 свод Талаская обл'!J22+'Ф1 свод Чуйская обл'!J22</f>
        <v>15.7</v>
      </c>
      <c r="K22" s="23">
        <f>'Ф1 свод Баткенская обл'!K22+'Ф1 свод Жалал-Абадская обл'!K22+'Ф1 свод Ыссык-Кульская обл'!K22+'Ф1 Свод Нарынская обл'!K22+'Ф1 свод Ошская обл'!K22+'Ф1 свод Талаская обл'!K22+'Ф1 свод Чуйская обл'!K22</f>
        <v>2482.4</v>
      </c>
      <c r="L22" s="23">
        <f>'Ф1 свод Баткенская обл'!L22+'Ф1 свод Жалал-Абадская обл'!L22+'Ф1 свод Ыссык-Кульская обл'!L22+'Ф1 Свод Нарынская обл'!L22+'Ф1 свод Ошская обл'!L22+'Ф1 свод Талаская обл'!L22+'Ф1 свод Чуйская обл'!L22</f>
        <v>14316.800000000001</v>
      </c>
      <c r="M22" s="23">
        <f>'Ф1 свод Баткенская обл'!M22+'Ф1 свод Жалал-Абадская обл'!M22+'Ф1 свод Ыссык-Кульская обл'!M22+'Ф1 Свод Нарынская обл'!M22+'Ф1 свод Ошская обл'!M22+'Ф1 свод Талаская обл'!M22+'Ф1 свод Чуйская обл'!M22</f>
        <v>60651.700000000004</v>
      </c>
      <c r="N22" s="23">
        <f>'Ф1 свод Баткенская обл'!N22+'Ф1 свод Жалал-Абадская обл'!N22+'Ф1 свод Ыссык-Кульская обл'!N22+'Ф1 Свод Нарынская обл'!N22+'Ф1 свод Ошская обл'!N22+'Ф1 свод Талаская обл'!N22+'Ф1 свод Чуйская обл'!N22</f>
        <v>14.7</v>
      </c>
      <c r="O22" s="23">
        <f>'Ф1 свод Баткенская обл'!O22+'Ф1 свод Жалал-Абадская обл'!O22+'Ф1 свод Ыссык-Кульская обл'!O22+'Ф1 Свод Нарынская обл'!O22+'Ф1 свод Ошская обл'!O22+'Ф1 свод Талаская обл'!O22+'Ф1 свод Чуйская обл'!O22</f>
        <v>134.70000000000002</v>
      </c>
      <c r="P22" s="23">
        <f>'Ф1 свод Баткенская обл'!P22+'Ф1 свод Жалал-Абадская обл'!P22+'Ф1 свод Ыссык-Кульская обл'!P22+'Ф1 Свод Нарынская обл'!P22+'Ф1 свод Ошская обл'!P22+'Ф1 свод Талаская обл'!P22+'Ф1 свод Чуйская обл'!P22</f>
        <v>435.7</v>
      </c>
      <c r="Q22" s="23">
        <f>'Ф1 свод Баткенская обл'!Q22+'Ф1 свод Жалал-Абадская обл'!Q22+'Ф1 свод Ыссык-Кульская обл'!Q22+'Ф1 Свод Нарынская обл'!Q22+'Ф1 свод Ошская обл'!Q22+'Ф1 свод Талаская обл'!Q22+'Ф1 свод Чуйская обл'!Q22</f>
        <v>160503.80000000002</v>
      </c>
      <c r="R22" s="23">
        <f>'Ф1 свод Баткенская обл'!R22+'Ф1 свод Жалал-Абадская обл'!R22+'Ф1 свод Ыссык-Кульская обл'!R22+'Ф1 Свод Нарынская обл'!R22+'Ф1 свод Ошская обл'!R22+'Ф1 свод Талаская обл'!R22+'Ф1 свод Чуйская обл'!R22</f>
        <v>74.2</v>
      </c>
      <c r="S22" s="23">
        <f>'Ф1 свод Баткенская обл'!S22+'Ф1 свод Жалал-Абадская обл'!S22+'Ф1 свод Ыссык-Кульская обл'!S22+'Ф1 Свод Нарынская обл'!S22+'Ф1 свод Ошская обл'!S22+'Ф1 свод Талаская обл'!S22+'Ф1 свод Чуйская обл'!S22</f>
        <v>149.20000000000002</v>
      </c>
      <c r="T22" s="23">
        <f>'Ф1 свод Баткенская обл'!T22+'Ф1 свод Жалал-Абадская обл'!T22+'Ф1 свод Ыссык-Кульская обл'!T22+'Ф1 Свод Нарынская обл'!T22+'Ф1 свод Ошская обл'!T22+'Ф1 свод Талаская обл'!T22+'Ф1 свод Чуйская обл'!T22</f>
        <v>3320.5</v>
      </c>
      <c r="U22" s="23">
        <f>'Ф1 свод Баткенская обл'!U22+'Ф1 свод Жалал-Абадская обл'!U22+'Ф1 свод Ыссык-Кульская обл'!U22+'Ф1 Свод Нарынская обл'!U22+'Ф1 свод Ошская обл'!U22+'Ф1 свод Талаская обл'!U22+'Ф1 свод Чуйская обл'!U22</f>
        <v>53.2</v>
      </c>
      <c r="V22" s="23">
        <f>'Ф1 свод Баткенская обл'!V22+'Ф1 свод Жалал-Абадская обл'!V22+'Ф1 свод Ыссык-Кульская обл'!V22+'Ф1 Свод Нарынская обл'!V22+'Ф1 свод Ошская обл'!V22+'Ф1 свод Талаская обл'!V22+'Ф1 свод Чуйская обл'!V22</f>
        <v>40204.700000000004</v>
      </c>
      <c r="W22" s="23">
        <f>'Ф1 свод Баткенская обл'!W22+'Ф1 свод Жалал-Абадская обл'!W22+'Ф1 свод Ыссык-Кульская обл'!W22+'Ф1 Свод Нарынская обл'!W22+'Ф1 свод Ошская обл'!W22+'Ф1 свод Талаская обл'!W22+'Ф1 свод Чуйская обл'!W22</f>
        <v>96.6</v>
      </c>
      <c r="X22" s="23">
        <f>'Ф1 свод Баткенская обл'!X22+'Ф1 свод Жалал-Абадская обл'!X22+'Ф1 свод Ыссык-Кульская обл'!X22+'Ф1 Свод Нарынская обл'!X22+'Ф1 свод Ошская обл'!X22+'Ф1 свод Талаская обл'!X22+'Ф1 свод Чуйская обл'!X22</f>
        <v>36068.5</v>
      </c>
      <c r="Y22" s="23">
        <f>'Ф1 свод Баткенская обл'!Y22+'Ф1 свод Жалал-Абадская обл'!Y22+'Ф1 свод Ыссык-Кульская обл'!Y22+'Ф1 Свод Нарынская обл'!Y22+'Ф1 свод Ошская обл'!Y22+'Ф1 свод Талаская обл'!Y22+'Ф1 свод Чуйская обл'!Y22</f>
        <v>208245.4</v>
      </c>
      <c r="Z22" s="23">
        <f>'Ф1 свод Баткенская обл'!Z22+'Ф1 свод Жалал-Абадская обл'!Z22+'Ф1 свод Ыссык-Кульская обл'!Z22+'Ф1 Свод Нарынская обл'!Z22+'Ф1 свод Ошская обл'!Z22+'Ф1 свод Талаская обл'!Z22+'Ф1 свод Чуйская обл'!Z22</f>
        <v>449301.19999999995</v>
      </c>
    </row>
    <row r="23" spans="1:26" ht="25.5" x14ac:dyDescent="0.25">
      <c r="A23" s="41" t="s">
        <v>38</v>
      </c>
      <c r="B23" s="49">
        <v>5</v>
      </c>
      <c r="C23" s="23">
        <f>'Ф1 свод Баткенская обл'!C23+'Ф1 свод Жалал-Абадская обл'!C23+'Ф1 свод Ыссык-Кульская обл'!C23+'Ф1 Свод Нарынская обл'!C23+'Ф1 свод Ошская обл'!C23+'Ф1 свод Талаская обл'!C23+'Ф1 свод Чуйская обл'!C23</f>
        <v>16487.2</v>
      </c>
      <c r="D23" s="23">
        <f>'Ф1 свод Баткенская обл'!D23+'Ф1 свод Жалал-Абадская обл'!D23+'Ф1 свод Ыссык-Кульская обл'!D23+'Ф1 Свод Нарынская обл'!D23+'Ф1 свод Ошская обл'!D23+'Ф1 свод Талаская обл'!D23+'Ф1 свод Чуйская обл'!D23</f>
        <v>1624.6</v>
      </c>
      <c r="E23" s="23">
        <f>'Ф1 свод Баткенская обл'!E23+'Ф1 свод Жалал-Абадская обл'!E23+'Ф1 свод Ыссык-Кульская обл'!E23+'Ф1 Свод Нарынская обл'!E23+'Ф1 свод Ошская обл'!E23+'Ф1 свод Талаская обл'!E23+'Ф1 свод Чуйская обл'!E23</f>
        <v>222.2</v>
      </c>
      <c r="F23" s="46">
        <f>'Ф1 свод Баткенская обл'!F23+'Ф1 свод Жалал-Абадская обл'!F23+'Ф1 свод Ыссык-Кульская обл'!F23+'Ф1 Свод Нарынская обл'!F23+'Ф1 свод Ошская обл'!F23+'Ф1 свод Талаская обл'!F23+'Ф1 свод Чуйская обл'!F23</f>
        <v>0</v>
      </c>
      <c r="G23" s="23">
        <f>'Ф1 свод Баткенская обл'!G23+'Ф1 свод Жалал-Абадская обл'!G23+'Ф1 свод Ыссык-Кульская обл'!G23+'Ф1 Свод Нарынская обл'!G23+'Ф1 свод Ошская обл'!G23+'Ф1 свод Талаская обл'!G23+'Ф1 свод Чуйская обл'!G23</f>
        <v>7.1</v>
      </c>
      <c r="H23" s="23">
        <f>'Ф1 свод Баткенская обл'!H23+'Ф1 свод Жалал-Абадская обл'!H23+'Ф1 свод Ыссык-Кульская обл'!H23+'Ф1 Свод Нарынская обл'!H23+'Ф1 свод Ошская обл'!H23+'Ф1 свод Талаская обл'!H23+'Ф1 свод Чуйская обл'!H23</f>
        <v>76.099999999999994</v>
      </c>
      <c r="I23" s="23">
        <f>'Ф1 свод Баткенская обл'!I23+'Ф1 свод Жалал-Абадская обл'!I23+'Ф1 свод Ыссык-Кульская обл'!I23+'Ф1 Свод Нарынская обл'!I23+'Ф1 свод Ошская обл'!I23+'Ф1 свод Талаская обл'!I23+'Ф1 свод Чуйская обл'!I23</f>
        <v>0.8</v>
      </c>
      <c r="J23" s="23">
        <f>'Ф1 свод Баткенская обл'!J23+'Ф1 свод Жалал-Абадская обл'!J23+'Ф1 свод Ыссык-Кульская обл'!J23+'Ф1 Свод Нарынская обл'!J23+'Ф1 свод Ошская обл'!J23+'Ф1 свод Талаская обл'!J23+'Ф1 свод Чуйская обл'!J23</f>
        <v>2.1</v>
      </c>
      <c r="K23" s="23">
        <f>'Ф1 свод Баткенская обл'!K23+'Ф1 свод Жалал-Абадская обл'!K23+'Ф1 свод Ыссык-Кульская обл'!K23+'Ф1 Свод Нарынская обл'!K23+'Ф1 свод Ошская обл'!K23+'Ф1 свод Талаская обл'!K23+'Ф1 свод Чуйская обл'!K23</f>
        <v>109.4</v>
      </c>
      <c r="L23" s="23">
        <f>'Ф1 свод Баткенская обл'!L23+'Ф1 свод Жалал-Абадская обл'!L23+'Ф1 свод Ыссык-Кульская обл'!L23+'Ф1 Свод Нарынская обл'!L23+'Ф1 свод Ошская обл'!L23+'Ф1 свод Талаская обл'!L23+'Ф1 свод Чуйская обл'!L23</f>
        <v>195.49999999999997</v>
      </c>
      <c r="M23" s="23">
        <f>'Ф1 свод Баткенская обл'!M23+'Ф1 свод Жалал-Абадская обл'!M23+'Ф1 свод Ыссык-Кульская обл'!M23+'Ф1 Свод Нарынская обл'!M23+'Ф1 свод Ошская обл'!M23+'Ф1 свод Талаская обл'!M23+'Ф1 свод Чуйская обл'!M23</f>
        <v>1820.1</v>
      </c>
      <c r="N23" s="23">
        <f>'Ф1 свод Баткенская обл'!N23+'Ф1 свод Жалал-Абадская обл'!N23+'Ф1 свод Ыссык-Кульская обл'!N23+'Ф1 Свод Нарынская обл'!N23+'Ф1 свод Ошская обл'!N23+'Ф1 свод Талаская обл'!N23+'Ф1 свод Чуйская обл'!N23</f>
        <v>20.3</v>
      </c>
      <c r="O23" s="46">
        <f>'Ф1 свод Баткенская обл'!O23+'Ф1 свод Жалал-Абадская обл'!O23+'Ф1 свод Ыссык-Кульская обл'!O23+'Ф1 Свод Нарынская обл'!O23+'Ф1 свод Ошская обл'!O23+'Ф1 свод Талаская обл'!O23+'Ф1 свод Чуйская обл'!O23</f>
        <v>0</v>
      </c>
      <c r="P23" s="23">
        <f>'Ф1 свод Баткенская обл'!P23+'Ф1 свод Жалал-Абадская обл'!P23+'Ф1 свод Ыссык-Кульская обл'!P23+'Ф1 Свод Нарынская обл'!P23+'Ф1 свод Ошская обл'!P23+'Ф1 свод Талаская обл'!P23+'Ф1 свод Чуйская обл'!P23</f>
        <v>14.8</v>
      </c>
      <c r="Q23" s="23">
        <f>'Ф1 свод Баткенская обл'!Q23+'Ф1 свод Жалал-Абадская обл'!Q23+'Ф1 свод Ыссык-Кульская обл'!Q23+'Ф1 Свод Нарынская обл'!Q23+'Ф1 свод Ошская обл'!Q23+'Ф1 свод Талаская обл'!Q23+'Ф1 свод Чуйская обл'!Q23</f>
        <v>1396.7</v>
      </c>
      <c r="R23" s="23">
        <f>'Ф1 свод Баткенская обл'!R23+'Ф1 свод Жалал-Абадская обл'!R23+'Ф1 свод Ыссык-Кульская обл'!R23+'Ф1 Свод Нарынская обл'!R23+'Ф1 свод Ошская обл'!R23+'Ф1 свод Талаская обл'!R23+'Ф1 свод Чуйская обл'!R23</f>
        <v>44.1</v>
      </c>
      <c r="S23" s="23">
        <f>'Ф1 свод Баткенская обл'!S23+'Ф1 свод Жалал-Абадская обл'!S23+'Ф1 свод Ыссык-Кульская обл'!S23+'Ф1 Свод Нарынская обл'!S23+'Ф1 свод Ошская обл'!S23+'Ф1 свод Талаская обл'!S23+'Ф1 свод Чуйская обл'!S23</f>
        <v>11.2</v>
      </c>
      <c r="T23" s="46">
        <f>'Ф1 свод Баткенская обл'!T23+'Ф1 свод Жалал-Абадская обл'!T23+'Ф1 свод Ыссык-Кульская обл'!T23+'Ф1 Свод Нарынская обл'!T23+'Ф1 свод Ошская обл'!T23+'Ф1 свод Талаская обл'!T23+'Ф1 свод Чуйская обл'!T23</f>
        <v>0</v>
      </c>
      <c r="U23" s="23">
        <f>'Ф1 свод Баткенская обл'!U23+'Ф1 свод Жалал-Абадская обл'!U23+'Ф1 свод Ыссык-Кульская обл'!U23+'Ф1 Свод Нарынская обл'!U23+'Ф1 свод Ошская обл'!U23+'Ф1 свод Талаская обл'!U23+'Ф1 свод Чуйская обл'!U23</f>
        <v>10.1</v>
      </c>
      <c r="V23" s="23">
        <f>'Ф1 свод Баткенская обл'!V23+'Ф1 свод Жалал-Абадская обл'!V23+'Ф1 свод Ыссык-Кульская обл'!V23+'Ф1 Свод Нарынская обл'!V23+'Ф1 свод Ошская обл'!V23+'Ф1 свод Талаская обл'!V23+'Ф1 свод Чуйская обл'!V23</f>
        <v>30.5</v>
      </c>
      <c r="W23" s="46">
        <f>'Ф1 свод Баткенская обл'!W23+'Ф1 свод Жалал-Абадская обл'!W23+'Ф1 свод Ыссык-Кульская обл'!W23+'Ф1 Свод Нарынская обл'!W23+'Ф1 свод Ошская обл'!W23+'Ф1 свод Талаская обл'!W23+'Ф1 свод Чуйская обл'!W23</f>
        <v>0</v>
      </c>
      <c r="X23" s="23">
        <f>'Ф1 свод Баткенская обл'!X23+'Ф1 свод Жалал-Абадская обл'!X23+'Ф1 свод Ыссык-Кульская обл'!X23+'Ф1 Свод Нарынская обл'!X23+'Ф1 свод Ошская обл'!X23+'Ф1 свод Талаская обл'!X23+'Ф1 свод Чуйская обл'!X23</f>
        <v>2642.4</v>
      </c>
      <c r="Y23" s="23">
        <f>'Ф1 свод Баткенская обл'!Y23+'Ф1 свод Жалал-Абадская обл'!Y23+'Ф1 свод Ыссык-Кульская обл'!Y23+'Ф1 Свод Нарынская обл'!Y23+'Ф1 свод Ошская обл'!Y23+'Ф1 свод Талаская обл'!Y23+'Ф1 свод Чуйская обл'!Y23</f>
        <v>10497</v>
      </c>
      <c r="Z23" s="23">
        <f>'Ф1 свод Баткенская обл'!Z23+'Ф1 свод Жалал-Абадская обл'!Z23+'Ф1 свод Ыссык-Кульская обл'!Z23+'Ф1 Свод Нарынская обл'!Z23+'Ф1 свод Ошская обл'!Z23+'Ф1 свод Талаская обл'!Z23+'Ф1 свод Чуйская обл'!Z23</f>
        <v>14667.1</v>
      </c>
    </row>
    <row r="24" spans="1:26" ht="25.5" x14ac:dyDescent="0.25">
      <c r="A24" s="2" t="s">
        <v>39</v>
      </c>
      <c r="B24" s="50"/>
      <c r="C24" s="23">
        <f>'Ф1 свод Баткенская обл'!C24+'Ф1 свод Жалал-Абадская обл'!C24+'Ф1 свод Ыссык-Кульская обл'!C24+'Ф1 Свод Нарынская обл'!C24+'Ф1 свод Ошская обл'!C24+'Ф1 свод Талаская обл'!C24+'Ф1 свод Чуйская обл'!C24</f>
        <v>16487.2</v>
      </c>
      <c r="D24" s="23">
        <f>'Ф1 свод Баткенская обл'!D24+'Ф1 свод Жалал-Абадская обл'!D24+'Ф1 свод Ыссык-Кульская обл'!D24+'Ф1 Свод Нарынская обл'!D24+'Ф1 свод Ошская обл'!D24+'Ф1 свод Талаская обл'!D24+'Ф1 свод Чуйская обл'!D24</f>
        <v>1624.6</v>
      </c>
      <c r="E24" s="23">
        <f>'Ф1 свод Баткенская обл'!E24+'Ф1 свод Жалал-Абадская обл'!E24+'Ф1 свод Ыссык-Кульская обл'!E24+'Ф1 Свод Нарынская обл'!E24+'Ф1 свод Ошская обл'!E24+'Ф1 свод Талаская обл'!E24+'Ф1 свод Чуйская обл'!E24</f>
        <v>222.2</v>
      </c>
      <c r="F24" s="46">
        <f>'Ф1 свод Баткенская обл'!F24+'Ф1 свод Жалал-Абадская обл'!F24+'Ф1 свод Ыссык-Кульская обл'!F24+'Ф1 Свод Нарынская обл'!F24+'Ф1 свод Ошская обл'!F24+'Ф1 свод Талаская обл'!F24+'Ф1 свод Чуйская обл'!F24</f>
        <v>0</v>
      </c>
      <c r="G24" s="23">
        <f>'Ф1 свод Баткенская обл'!G24+'Ф1 свод Жалал-Абадская обл'!G24+'Ф1 свод Ыссык-Кульская обл'!G24+'Ф1 Свод Нарынская обл'!G24+'Ф1 свод Ошская обл'!G24+'Ф1 свод Талаская обл'!G24+'Ф1 свод Чуйская обл'!G24</f>
        <v>7.1</v>
      </c>
      <c r="H24" s="23">
        <f>'Ф1 свод Баткенская обл'!H24+'Ф1 свод Жалал-Абадская обл'!H24+'Ф1 свод Ыссык-Кульская обл'!H24+'Ф1 Свод Нарынская обл'!H24+'Ф1 свод Ошская обл'!H24+'Ф1 свод Талаская обл'!H24+'Ф1 свод Чуйская обл'!H24</f>
        <v>76.099999999999994</v>
      </c>
      <c r="I24" s="23">
        <f>'Ф1 свод Баткенская обл'!I24+'Ф1 свод Жалал-Абадская обл'!I24+'Ф1 свод Ыссык-Кульская обл'!I24+'Ф1 Свод Нарынская обл'!I24+'Ф1 свод Ошская обл'!I24+'Ф1 свод Талаская обл'!I24+'Ф1 свод Чуйская обл'!I24</f>
        <v>0.8</v>
      </c>
      <c r="J24" s="23">
        <f>'Ф1 свод Баткенская обл'!J24+'Ф1 свод Жалал-Абадская обл'!J24+'Ф1 свод Ыссык-Кульская обл'!J24+'Ф1 Свод Нарынская обл'!J24+'Ф1 свод Ошская обл'!J24+'Ф1 свод Талаская обл'!J24+'Ф1 свод Чуйская обл'!J24</f>
        <v>2.1</v>
      </c>
      <c r="K24" s="23">
        <f>'Ф1 свод Баткенская обл'!K24+'Ф1 свод Жалал-Абадская обл'!K24+'Ф1 свод Ыссык-Кульская обл'!K24+'Ф1 Свод Нарынская обл'!K24+'Ф1 свод Ошская обл'!K24+'Ф1 свод Талаская обл'!K24+'Ф1 свод Чуйская обл'!K24</f>
        <v>109.4</v>
      </c>
      <c r="L24" s="23">
        <f>'Ф1 свод Баткенская обл'!L24+'Ф1 свод Жалал-Абадская обл'!L24+'Ф1 свод Ыссык-Кульская обл'!L24+'Ф1 Свод Нарынская обл'!L24+'Ф1 свод Ошская обл'!L24+'Ф1 свод Талаская обл'!L24+'Ф1 свод Чуйская обл'!L24</f>
        <v>195.49999999999997</v>
      </c>
      <c r="M24" s="23">
        <f>'Ф1 свод Баткенская обл'!M24+'Ф1 свод Жалал-Абадская обл'!M24+'Ф1 свод Ыссык-Кульская обл'!M24+'Ф1 Свод Нарынская обл'!M24+'Ф1 свод Ошская обл'!M24+'Ф1 свод Талаская обл'!M24+'Ф1 свод Чуйская обл'!M24</f>
        <v>1820.1</v>
      </c>
      <c r="N24" s="23">
        <f>'Ф1 свод Баткенская обл'!N24+'Ф1 свод Жалал-Абадская обл'!N24+'Ф1 свод Ыссык-Кульская обл'!N24+'Ф1 Свод Нарынская обл'!N24+'Ф1 свод Ошская обл'!N24+'Ф1 свод Талаская обл'!N24+'Ф1 свод Чуйская обл'!N24</f>
        <v>20.3</v>
      </c>
      <c r="O24" s="46">
        <f>'Ф1 свод Баткенская обл'!O24+'Ф1 свод Жалал-Абадская обл'!O24+'Ф1 свод Ыссык-Кульская обл'!O24+'Ф1 Свод Нарынская обл'!O24+'Ф1 свод Ошская обл'!O24+'Ф1 свод Талаская обл'!O24+'Ф1 свод Чуйская обл'!O24</f>
        <v>0</v>
      </c>
      <c r="P24" s="23">
        <f>'Ф1 свод Баткенская обл'!P24+'Ф1 свод Жалал-Абадская обл'!P24+'Ф1 свод Ыссык-Кульская обл'!P24+'Ф1 Свод Нарынская обл'!P24+'Ф1 свод Ошская обл'!P24+'Ф1 свод Талаская обл'!P24+'Ф1 свод Чуйская обл'!P24</f>
        <v>14.8</v>
      </c>
      <c r="Q24" s="23">
        <f>'Ф1 свод Баткенская обл'!Q24+'Ф1 свод Жалал-Абадская обл'!Q24+'Ф1 свод Ыссык-Кульская обл'!Q24+'Ф1 Свод Нарынская обл'!Q24+'Ф1 свод Ошская обл'!Q24+'Ф1 свод Талаская обл'!Q24+'Ф1 свод Чуйская обл'!Q24</f>
        <v>1396.7</v>
      </c>
      <c r="R24" s="23">
        <f>'Ф1 свод Баткенская обл'!R24+'Ф1 свод Жалал-Абадская обл'!R24+'Ф1 свод Ыссык-Кульская обл'!R24+'Ф1 Свод Нарынская обл'!R24+'Ф1 свод Ошская обл'!R24+'Ф1 свод Талаская обл'!R24+'Ф1 свод Чуйская обл'!R24</f>
        <v>44.1</v>
      </c>
      <c r="S24" s="23">
        <f>'Ф1 свод Баткенская обл'!S24+'Ф1 свод Жалал-Абадская обл'!S24+'Ф1 свод Ыссык-Кульская обл'!S24+'Ф1 Свод Нарынская обл'!S24+'Ф1 свод Ошская обл'!S24+'Ф1 свод Талаская обл'!S24+'Ф1 свод Чуйская обл'!S24</f>
        <v>11.2</v>
      </c>
      <c r="T24" s="46">
        <f>'Ф1 свод Баткенская обл'!T24+'Ф1 свод Жалал-Абадская обл'!T24+'Ф1 свод Ыссык-Кульская обл'!T24+'Ф1 Свод Нарынская обл'!T24+'Ф1 свод Ошская обл'!T24+'Ф1 свод Талаская обл'!T24+'Ф1 свод Чуйская обл'!T24</f>
        <v>0</v>
      </c>
      <c r="U24" s="23">
        <f>'Ф1 свод Баткенская обл'!U24+'Ф1 свод Жалал-Абадская обл'!U24+'Ф1 свод Ыссык-Кульская обл'!U24+'Ф1 Свод Нарынская обл'!U24+'Ф1 свод Ошская обл'!U24+'Ф1 свод Талаская обл'!U24+'Ф1 свод Чуйская обл'!U24</f>
        <v>10.1</v>
      </c>
      <c r="V24" s="23">
        <f>'Ф1 свод Баткенская обл'!V24+'Ф1 свод Жалал-Абадская обл'!V24+'Ф1 свод Ыссык-Кульская обл'!V24+'Ф1 Свод Нарынская обл'!V24+'Ф1 свод Ошская обл'!V24+'Ф1 свод Талаская обл'!V24+'Ф1 свод Чуйская обл'!V24</f>
        <v>30.5</v>
      </c>
      <c r="W24" s="46">
        <f>'Ф1 свод Баткенская обл'!W24+'Ф1 свод Жалал-Абадская обл'!W24+'Ф1 свод Ыссык-Кульская обл'!W24+'Ф1 Свод Нарынская обл'!W24+'Ф1 свод Ошская обл'!W24+'Ф1 свод Талаская обл'!W24+'Ф1 свод Чуйская обл'!W24</f>
        <v>0</v>
      </c>
      <c r="X24" s="23">
        <f>'Ф1 свод Баткенская обл'!X24+'Ф1 свод Жалал-Абадская обл'!X24+'Ф1 свод Ыссык-Кульская обл'!X24+'Ф1 Свод Нарынская обл'!X24+'Ф1 свод Ошская обл'!X24+'Ф1 свод Талаская обл'!X24+'Ф1 свод Чуйская обл'!X24</f>
        <v>2642.4</v>
      </c>
      <c r="Y24" s="23">
        <f>'Ф1 свод Баткенская обл'!Y24+'Ф1 свод Жалал-Абадская обл'!Y24+'Ф1 свод Ыссык-Кульская обл'!Y24+'Ф1 Свод Нарынская обл'!Y24+'Ф1 свод Ошская обл'!Y24+'Ф1 свод Талаская обл'!Y24+'Ф1 свод Чуйская обл'!Y24</f>
        <v>10497</v>
      </c>
      <c r="Z24" s="23">
        <f>'Ф1 свод Баткенская обл'!Z24+'Ф1 свод Жалал-Абадская обл'!Z24+'Ф1 свод Ыссык-Кульская обл'!Z24+'Ф1 Свод Нарынская обл'!Z24+'Ф1 свод Ошская обл'!Z24+'Ф1 свод Талаская обл'!Z24+'Ф1 свод Чуйская обл'!Z24</f>
        <v>14667.1</v>
      </c>
    </row>
    <row r="25" spans="1:26" ht="38.25" x14ac:dyDescent="0.25">
      <c r="A25" s="4" t="s">
        <v>40</v>
      </c>
      <c r="B25" s="5">
        <v>6</v>
      </c>
      <c r="C25" s="23">
        <f>'Ф1 свод Баткенская обл'!C25+'Ф1 свод Жалал-Абадская обл'!C25+'Ф1 свод Ыссык-Кульская обл'!C25+'Ф1 Свод Нарынская обл'!C25+'Ф1 свод Ошская обл'!C25+'Ф1 свод Талаская обл'!C25+'Ф1 свод Чуйская обл'!C25</f>
        <v>315038.8</v>
      </c>
      <c r="D25" s="23">
        <f>'Ф1 свод Баткенская обл'!D25+'Ф1 свод Жалал-Абадская обл'!D25+'Ф1 свод Ыссык-Кульская обл'!D25+'Ф1 Свод Нарынская обл'!D25+'Ф1 свод Ошская обл'!D25+'Ф1 свод Талаская обл'!D25+'Ф1 свод Чуйская обл'!D25</f>
        <v>315038.8</v>
      </c>
      <c r="E25" s="46">
        <f>'Ф1 свод Баткенская обл'!E25+'Ф1 свод Жалал-Абадская обл'!E25+'Ф1 свод Ыссык-Кульская обл'!E25+'Ф1 Свод Нарынская обл'!E25+'Ф1 свод Ошская обл'!E25+'Ф1 свод Талаская обл'!E25+'Ф1 свод Чуйская обл'!E25</f>
        <v>0</v>
      </c>
      <c r="F25" s="46">
        <f>'Ф1 свод Баткенская обл'!F25+'Ф1 свод Жалал-Абадская обл'!F25+'Ф1 свод Ыссык-Кульская обл'!F25+'Ф1 Свод Нарынская обл'!F25+'Ф1 свод Ошская обл'!F25+'Ф1 свод Талаская обл'!F25+'Ф1 свод Чуйская обл'!F25</f>
        <v>0</v>
      </c>
      <c r="G25" s="46">
        <f>'Ф1 свод Баткенская обл'!G25+'Ф1 свод Жалал-Абадская обл'!G25+'Ф1 свод Ыссык-Кульская обл'!G25+'Ф1 Свод Нарынская обл'!G25+'Ф1 свод Ошская обл'!G25+'Ф1 свод Талаская обл'!G25+'Ф1 свод Чуйская обл'!G25</f>
        <v>0</v>
      </c>
      <c r="H25" s="46">
        <f>'Ф1 свод Баткенская обл'!H25+'Ф1 свод Жалал-Абадская обл'!H25+'Ф1 свод Ыссык-Кульская обл'!H25+'Ф1 Свод Нарынская обл'!H25+'Ф1 свод Ошская обл'!H25+'Ф1 свод Талаская обл'!H25+'Ф1 свод Чуйская обл'!H25</f>
        <v>0</v>
      </c>
      <c r="I25" s="46">
        <f>'Ф1 свод Баткенская обл'!I25+'Ф1 свод Жалал-Абадская обл'!I25+'Ф1 свод Ыссык-Кульская обл'!I25+'Ф1 Свод Нарынская обл'!I25+'Ф1 свод Ошская обл'!I25+'Ф1 свод Талаская обл'!I25+'Ф1 свод Чуйская обл'!I25</f>
        <v>0</v>
      </c>
      <c r="J25" s="46">
        <f>'Ф1 свод Баткенская обл'!J25+'Ф1 свод Жалал-Абадская обл'!J25+'Ф1 свод Ыссык-Кульская обл'!J25+'Ф1 Свод Нарынская обл'!J25+'Ф1 свод Ошская обл'!J25+'Ф1 свод Талаская обл'!J25+'Ф1 свод Чуйская обл'!J25</f>
        <v>0</v>
      </c>
      <c r="K25" s="46">
        <f>'Ф1 свод Баткенская обл'!K25+'Ф1 свод Жалал-Абадская обл'!K25+'Ф1 свод Ыссык-Кульская обл'!K25+'Ф1 Свод Нарынская обл'!K25+'Ф1 свод Ошская обл'!K25+'Ф1 свод Талаская обл'!K25+'Ф1 свод Чуйская обл'!K25</f>
        <v>0</v>
      </c>
      <c r="L25" s="46">
        <f>'Ф1 свод Баткенская обл'!L25+'Ф1 свод Жалал-Абадская обл'!L25+'Ф1 свод Ыссык-Кульская обл'!L25+'Ф1 Свод Нарынская обл'!L25+'Ф1 свод Ошская обл'!L25+'Ф1 свод Талаская обл'!L25+'Ф1 свод Чуйская обл'!L25</f>
        <v>0</v>
      </c>
      <c r="M25" s="23">
        <f>'Ф1 свод Баткенская обл'!M25+'Ф1 свод Жалал-Абадская обл'!M25+'Ф1 свод Ыссык-Кульская обл'!M25+'Ф1 Свод Нарынская обл'!M25+'Ф1 свод Ошская обл'!M25+'Ф1 свод Талаская обл'!M25+'Ф1 свод Чуйская обл'!M25</f>
        <v>315038.8</v>
      </c>
      <c r="N25" s="46">
        <f>'Ф1 свод Баткенская обл'!N25+'Ф1 свод Жалал-Абадская обл'!N25+'Ф1 свод Ыссык-Кульская обл'!N25+'Ф1 Свод Нарынская обл'!N25+'Ф1 свод Ошская обл'!N25+'Ф1 свод Талаская обл'!N25+'Ф1 свод Чуйская обл'!N25</f>
        <v>0</v>
      </c>
      <c r="O25" s="46">
        <f>'Ф1 свод Баткенская обл'!O25+'Ф1 свод Жалал-Абадская обл'!O25+'Ф1 свод Ыссык-Кульская обл'!O25+'Ф1 Свод Нарынская обл'!O25+'Ф1 свод Ошская обл'!O25+'Ф1 свод Талаская обл'!O25+'Ф1 свод Чуйская обл'!O25</f>
        <v>0</v>
      </c>
      <c r="P25" s="46">
        <f>'Ф1 свод Баткенская обл'!P25+'Ф1 свод Жалал-Абадская обл'!P25+'Ф1 свод Ыссык-Кульская обл'!P25+'Ф1 Свод Нарынская обл'!P25+'Ф1 свод Ошская обл'!P25+'Ф1 свод Талаская обл'!P25+'Ф1 свод Чуйская обл'!P25</f>
        <v>0</v>
      </c>
      <c r="Q25" s="46">
        <f>'Ф1 свод Баткенская обл'!Q25+'Ф1 свод Жалал-Абадская обл'!Q25+'Ф1 свод Ыссык-Кульская обл'!Q25+'Ф1 Свод Нарынская обл'!Q25+'Ф1 свод Ошская обл'!Q25+'Ф1 свод Талаская обл'!Q25+'Ф1 свод Чуйская обл'!Q25</f>
        <v>0</v>
      </c>
      <c r="R25" s="46">
        <f>'Ф1 свод Баткенская обл'!R25+'Ф1 свод Жалал-Абадская обл'!R25+'Ф1 свод Ыссык-Кульская обл'!R25+'Ф1 Свод Нарынская обл'!R25+'Ф1 свод Ошская обл'!R25+'Ф1 свод Талаская обл'!R25+'Ф1 свод Чуйская обл'!R25</f>
        <v>0</v>
      </c>
      <c r="S25" s="46">
        <f>'Ф1 свод Баткенская обл'!S25+'Ф1 свод Жалал-Абадская обл'!S25+'Ф1 свод Ыссык-Кульская обл'!S25+'Ф1 Свод Нарынская обл'!S25+'Ф1 свод Ошская обл'!S25+'Ф1 свод Талаская обл'!S25+'Ф1 свод Чуйская обл'!S25</f>
        <v>0</v>
      </c>
      <c r="T25" s="46">
        <f>'Ф1 свод Баткенская обл'!T25+'Ф1 свод Жалал-Абадская обл'!T25+'Ф1 свод Ыссык-Кульская обл'!T25+'Ф1 Свод Нарынская обл'!T25+'Ф1 свод Ошская обл'!T25+'Ф1 свод Талаская обл'!T25+'Ф1 свод Чуйская обл'!T25</f>
        <v>0</v>
      </c>
      <c r="U25" s="46">
        <f>'Ф1 свод Баткенская обл'!U25+'Ф1 свод Жалал-Абадская обл'!U25+'Ф1 свод Ыссык-Кульская обл'!U25+'Ф1 Свод Нарынская обл'!U25+'Ф1 свод Ошская обл'!U25+'Ф1 свод Талаская обл'!U25+'Ф1 свод Чуйская обл'!U25</f>
        <v>0</v>
      </c>
      <c r="V25" s="46">
        <f>'Ф1 свод Баткенская обл'!V25+'Ф1 свод Жалал-Абадская обл'!V25+'Ф1 свод Ыссык-Кульская обл'!V25+'Ф1 Свод Нарынская обл'!V25+'Ф1 свод Ошская обл'!V25+'Ф1 свод Талаская обл'!V25+'Ф1 свод Чуйская обл'!V25</f>
        <v>0</v>
      </c>
      <c r="W25" s="46">
        <f>'Ф1 свод Баткенская обл'!W25+'Ф1 свод Жалал-Абадская обл'!W25+'Ф1 свод Ыссык-Кульская обл'!W25+'Ф1 Свод Нарынская обл'!W25+'Ф1 свод Ошская обл'!W25+'Ф1 свод Талаская обл'!W25+'Ф1 свод Чуйская обл'!W25</f>
        <v>0</v>
      </c>
      <c r="X25" s="46">
        <f>'Ф1 свод Баткенская обл'!X25+'Ф1 свод Жалал-Абадская обл'!X25+'Ф1 свод Ыссык-Кульская обл'!X25+'Ф1 Свод Нарынская обл'!X25+'Ф1 свод Ошская обл'!X25+'Ф1 свод Талаская обл'!X25+'Ф1 свод Чуйская обл'!X25</f>
        <v>0</v>
      </c>
      <c r="Y25" s="46">
        <f>'Ф1 свод Баткенская обл'!Y25+'Ф1 свод Жалал-Абадская обл'!Y25+'Ф1 свод Ыссык-Кульская обл'!Y25+'Ф1 Свод Нарынская обл'!Y25+'Ф1 свод Ошская обл'!Y25+'Ф1 свод Талаская обл'!Y25+'Ф1 свод Чуйская обл'!Y25</f>
        <v>0</v>
      </c>
      <c r="Z25" s="46">
        <f>'Ф1 свод Баткенская обл'!Z25+'Ф1 свод Жалал-Абадская обл'!Z25+'Ф1 свод Ыссык-Кульская обл'!Z25+'Ф1 Свод Нарынская обл'!Z25+'Ф1 свод Ошская обл'!Z25+'Ф1 свод Талаская обл'!Z25+'Ф1 свод Чуйская обл'!Z25</f>
        <v>0</v>
      </c>
    </row>
    <row r="26" spans="1:26" x14ac:dyDescent="0.25"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8" spans="1:26" x14ac:dyDescent="0.25">
      <c r="C28" s="16"/>
      <c r="D28" s="16"/>
      <c r="F28" s="16"/>
      <c r="M28" s="17"/>
    </row>
    <row r="30" spans="1:26" x14ac:dyDescent="0.25">
      <c r="M30" s="17"/>
    </row>
  </sheetData>
  <mergeCells count="29">
    <mergeCell ref="P10:U10"/>
    <mergeCell ref="Y14:Y15"/>
    <mergeCell ref="C13:C15"/>
    <mergeCell ref="D13:M13"/>
    <mergeCell ref="N13:Z13"/>
    <mergeCell ref="D14:E14"/>
    <mergeCell ref="F14:L14"/>
    <mergeCell ref="M14:M15"/>
    <mergeCell ref="N14:O14"/>
    <mergeCell ref="P14:P15"/>
    <mergeCell ref="Z14:Z15"/>
    <mergeCell ref="Q14:Q15"/>
    <mergeCell ref="R14:R15"/>
    <mergeCell ref="X14:X15"/>
    <mergeCell ref="B6:V7"/>
    <mergeCell ref="W1:Z1"/>
    <mergeCell ref="W2:Z3"/>
    <mergeCell ref="Y5:Z5"/>
    <mergeCell ref="A9:F9"/>
    <mergeCell ref="V9:Z9"/>
    <mergeCell ref="Y7:Z7"/>
    <mergeCell ref="S14:S15"/>
    <mergeCell ref="T14:T15"/>
    <mergeCell ref="U14:U15"/>
    <mergeCell ref="V14:V15"/>
    <mergeCell ref="W14:W15"/>
    <mergeCell ref="A13:A15"/>
    <mergeCell ref="B13:B15"/>
    <mergeCell ref="A10:F10"/>
  </mergeCells>
  <pageMargins left="1.9685039370078741" right="0.39370078740157483" top="0.9055118110236221" bottom="0.98425196850393704" header="0.51181102362204722" footer="0.51181102362204722"/>
  <pageSetup paperSize="8" scale="6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4"/>
  <sheetViews>
    <sheetView zoomScale="50" zoomScaleNormal="50" workbookViewId="0">
      <selection sqref="A1:Z25"/>
    </sheetView>
  </sheetViews>
  <sheetFormatPr defaultRowHeight="15" x14ac:dyDescent="0.25"/>
  <cols>
    <col min="1" max="1" width="32.5703125" customWidth="1"/>
    <col min="2" max="2" width="7.5703125" customWidth="1"/>
    <col min="3" max="3" width="9.7109375" customWidth="1"/>
    <col min="4" max="4" width="8.85546875" customWidth="1"/>
    <col min="5" max="5" width="12.5703125" customWidth="1"/>
    <col min="6" max="6" width="10.28515625" customWidth="1"/>
    <col min="7" max="7" width="9.28515625" bestFit="1" customWidth="1"/>
    <col min="8" max="8" width="9.42578125" bestFit="1" customWidth="1"/>
    <col min="9" max="9" width="12" customWidth="1"/>
    <col min="10" max="10" width="9" customWidth="1"/>
    <col min="11" max="11" width="9.28515625" bestFit="1" customWidth="1"/>
    <col min="12" max="12" width="9.42578125" bestFit="1" customWidth="1"/>
    <col min="13" max="13" width="9.140625" customWidth="1"/>
    <col min="14" max="14" width="11" customWidth="1"/>
    <col min="15" max="15" width="10" customWidth="1"/>
    <col min="16" max="16" width="10.42578125" customWidth="1"/>
    <col min="17" max="17" width="10.7109375" customWidth="1"/>
    <col min="18" max="18" width="12.28515625" customWidth="1"/>
    <col min="19" max="19" width="11.140625" customWidth="1"/>
    <col min="20" max="20" width="9.28515625" bestFit="1" customWidth="1"/>
    <col min="21" max="21" width="10.5703125" customWidth="1"/>
    <col min="22" max="22" width="8.28515625" customWidth="1"/>
    <col min="23" max="23" width="8.5703125" customWidth="1"/>
    <col min="24" max="24" width="11.28515625" customWidth="1"/>
    <col min="25" max="25" width="9.5703125" bestFit="1" customWidth="1"/>
    <col min="26" max="26" width="12.28515625" customWidth="1"/>
  </cols>
  <sheetData>
    <row r="1" spans="1:26" ht="20.25" x14ac:dyDescent="0.3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92" t="s">
        <v>118</v>
      </c>
      <c r="X1" s="92"/>
      <c r="Y1" s="92"/>
      <c r="Z1" s="92"/>
    </row>
    <row r="2" spans="1:26" ht="20.25" x14ac:dyDescent="0.3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92" t="s">
        <v>119</v>
      </c>
      <c r="X2" s="92"/>
      <c r="Y2" s="92"/>
      <c r="Z2" s="92"/>
    </row>
    <row r="3" spans="1:26" ht="20.25" x14ac:dyDescent="0.3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92"/>
      <c r="X3" s="92"/>
      <c r="Y3" s="92"/>
      <c r="Z3" s="92"/>
    </row>
    <row r="4" spans="1:26" ht="20.25" x14ac:dyDescent="0.3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59"/>
      <c r="X4" s="59"/>
      <c r="Y4" s="59"/>
      <c r="Z4" s="59"/>
    </row>
    <row r="5" spans="1:26" ht="20.25" x14ac:dyDescent="0.3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93" t="s">
        <v>41</v>
      </c>
      <c r="Z5" s="93"/>
    </row>
    <row r="6" spans="1:26" ht="22.15" customHeight="1" x14ac:dyDescent="0.3">
      <c r="A6" s="60"/>
      <c r="B6" s="91" t="s">
        <v>120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60"/>
      <c r="X6" s="60"/>
      <c r="Y6" s="60"/>
      <c r="Z6" s="60"/>
    </row>
    <row r="7" spans="1:26" s="9" customFormat="1" ht="30.6" customHeight="1" x14ac:dyDescent="0.3">
      <c r="A7" s="6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62"/>
      <c r="X7" s="62"/>
      <c r="Y7" s="93"/>
      <c r="Z7" s="93"/>
    </row>
    <row r="8" spans="1:26" s="9" customFormat="1" ht="13.5" customHeight="1" x14ac:dyDescent="0.3">
      <c r="A8" s="61"/>
      <c r="B8" s="62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4"/>
      <c r="W8" s="62"/>
      <c r="X8" s="62"/>
      <c r="Y8" s="65"/>
      <c r="Z8" s="65"/>
    </row>
    <row r="9" spans="1:26" s="9" customFormat="1" ht="64.150000000000006" customHeight="1" x14ac:dyDescent="0.3">
      <c r="A9" s="94" t="s">
        <v>42</v>
      </c>
      <c r="B9" s="94"/>
      <c r="C9" s="94"/>
      <c r="D9" s="94"/>
      <c r="E9" s="94"/>
      <c r="F9" s="94"/>
      <c r="G9" s="65"/>
      <c r="H9" s="65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95" t="s">
        <v>125</v>
      </c>
      <c r="W9" s="95"/>
      <c r="X9" s="95"/>
      <c r="Y9" s="95"/>
      <c r="Z9" s="95"/>
    </row>
    <row r="10" spans="1:26" s="9" customFormat="1" ht="22.9" customHeight="1" x14ac:dyDescent="0.3">
      <c r="A10" s="98" t="s">
        <v>43</v>
      </c>
      <c r="B10" s="98"/>
      <c r="C10" s="98"/>
      <c r="D10" s="98"/>
      <c r="E10" s="98"/>
      <c r="F10" s="98"/>
      <c r="G10" s="67"/>
      <c r="H10" s="67"/>
      <c r="I10" s="67"/>
      <c r="J10" s="67"/>
      <c r="K10" s="67"/>
      <c r="L10" s="64"/>
      <c r="M10" s="64"/>
      <c r="N10" s="64"/>
      <c r="O10" s="62"/>
      <c r="P10" s="105"/>
      <c r="Q10" s="105"/>
      <c r="R10" s="105"/>
      <c r="S10" s="105"/>
      <c r="T10" s="105"/>
      <c r="U10" s="105"/>
      <c r="V10" s="62"/>
      <c r="W10" s="62"/>
      <c r="X10" s="62"/>
      <c r="Y10" s="65"/>
      <c r="Z10" s="65"/>
    </row>
    <row r="11" spans="1:26" s="9" customFormat="1" ht="13.5" customHeight="1" x14ac:dyDescent="0.2">
      <c r="A11" s="13"/>
      <c r="B11" s="7"/>
      <c r="C11" s="7"/>
      <c r="D11" s="7"/>
      <c r="E11" s="14"/>
      <c r="F11" s="14"/>
      <c r="G11" s="14"/>
      <c r="H11" s="14"/>
      <c r="I11" s="14"/>
      <c r="J11" s="14"/>
      <c r="K11" s="14"/>
      <c r="L11" s="8"/>
      <c r="M11" s="8"/>
      <c r="N11" s="8"/>
      <c r="O11" s="7"/>
      <c r="P11" s="15"/>
      <c r="Q11" s="15"/>
      <c r="R11" s="15"/>
      <c r="S11" s="15"/>
      <c r="T11" s="15"/>
      <c r="U11" s="15"/>
      <c r="V11" s="7"/>
      <c r="W11" s="7"/>
      <c r="X11" s="7"/>
    </row>
    <row r="12" spans="1:26" s="9" customFormat="1" ht="13.5" customHeight="1" x14ac:dyDescent="0.2">
      <c r="A12" s="13"/>
      <c r="B12" s="7"/>
      <c r="C12" s="7"/>
      <c r="D12" s="7"/>
      <c r="E12" s="14"/>
      <c r="F12" s="14"/>
      <c r="G12" s="14"/>
      <c r="H12" s="14"/>
      <c r="I12" s="14"/>
      <c r="J12" s="14"/>
      <c r="K12" s="14"/>
      <c r="L12" s="8"/>
      <c r="M12" s="8"/>
      <c r="N12" s="8"/>
      <c r="O12" s="7"/>
      <c r="P12" s="15"/>
      <c r="Q12" s="15"/>
      <c r="R12" s="15"/>
      <c r="S12" s="15"/>
      <c r="T12" s="15"/>
      <c r="U12" s="15"/>
      <c r="V12" s="7"/>
      <c r="W12" s="7"/>
      <c r="X12" s="7"/>
    </row>
    <row r="13" spans="1:26" ht="15.75" x14ac:dyDescent="0.25">
      <c r="A13" s="90" t="s">
        <v>0</v>
      </c>
      <c r="B13" s="97" t="s">
        <v>1</v>
      </c>
      <c r="C13" s="100" t="s">
        <v>2</v>
      </c>
      <c r="D13" s="97" t="s">
        <v>3</v>
      </c>
      <c r="E13" s="97"/>
      <c r="F13" s="97"/>
      <c r="G13" s="97"/>
      <c r="H13" s="97"/>
      <c r="I13" s="97"/>
      <c r="J13" s="97"/>
      <c r="K13" s="97"/>
      <c r="L13" s="97"/>
      <c r="M13" s="97"/>
      <c r="N13" s="97" t="s">
        <v>4</v>
      </c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</row>
    <row r="14" spans="1:26" ht="15.75" x14ac:dyDescent="0.25">
      <c r="A14" s="90"/>
      <c r="B14" s="97"/>
      <c r="C14" s="100"/>
      <c r="D14" s="97" t="s">
        <v>5</v>
      </c>
      <c r="E14" s="97"/>
      <c r="F14" s="97" t="s">
        <v>6</v>
      </c>
      <c r="G14" s="101"/>
      <c r="H14" s="101"/>
      <c r="I14" s="101"/>
      <c r="J14" s="101"/>
      <c r="K14" s="101"/>
      <c r="L14" s="101"/>
      <c r="M14" s="90" t="s">
        <v>7</v>
      </c>
      <c r="N14" s="97" t="s">
        <v>8</v>
      </c>
      <c r="O14" s="97"/>
      <c r="P14" s="97" t="s">
        <v>9</v>
      </c>
      <c r="Q14" s="97" t="s">
        <v>10</v>
      </c>
      <c r="R14" s="90" t="s">
        <v>11</v>
      </c>
      <c r="S14" s="90" t="s">
        <v>12</v>
      </c>
      <c r="T14" s="97" t="s">
        <v>13</v>
      </c>
      <c r="U14" s="90" t="s">
        <v>14</v>
      </c>
      <c r="V14" s="97" t="s">
        <v>15</v>
      </c>
      <c r="W14" s="97" t="s">
        <v>16</v>
      </c>
      <c r="X14" s="90" t="s">
        <v>17</v>
      </c>
      <c r="Y14" s="90" t="s">
        <v>18</v>
      </c>
      <c r="Z14" s="90" t="s">
        <v>19</v>
      </c>
    </row>
    <row r="15" spans="1:26" ht="94.5" x14ac:dyDescent="0.25">
      <c r="A15" s="90"/>
      <c r="B15" s="97"/>
      <c r="C15" s="100"/>
      <c r="D15" s="85" t="s">
        <v>20</v>
      </c>
      <c r="E15" s="86" t="s">
        <v>21</v>
      </c>
      <c r="F15" s="86" t="s">
        <v>22</v>
      </c>
      <c r="G15" s="86" t="s">
        <v>23</v>
      </c>
      <c r="H15" s="85" t="s">
        <v>24</v>
      </c>
      <c r="I15" s="86" t="s">
        <v>25</v>
      </c>
      <c r="J15" s="85" t="s">
        <v>26</v>
      </c>
      <c r="K15" s="86" t="s">
        <v>27</v>
      </c>
      <c r="L15" s="86" t="s">
        <v>28</v>
      </c>
      <c r="M15" s="90"/>
      <c r="N15" s="86" t="s">
        <v>29</v>
      </c>
      <c r="O15" s="86" t="s">
        <v>30</v>
      </c>
      <c r="P15" s="97"/>
      <c r="Q15" s="97"/>
      <c r="R15" s="90"/>
      <c r="S15" s="90"/>
      <c r="T15" s="97"/>
      <c r="U15" s="90"/>
      <c r="V15" s="97"/>
      <c r="W15" s="97"/>
      <c r="X15" s="90"/>
      <c r="Y15" s="90"/>
      <c r="Z15" s="90"/>
    </row>
    <row r="16" spans="1:26" ht="15.75" x14ac:dyDescent="0.25">
      <c r="A16" s="86" t="s">
        <v>31</v>
      </c>
      <c r="B16" s="85"/>
      <c r="C16" s="85">
        <v>1</v>
      </c>
      <c r="D16" s="85">
        <v>2</v>
      </c>
      <c r="E16" s="85">
        <v>3</v>
      </c>
      <c r="F16" s="85">
        <v>4</v>
      </c>
      <c r="G16" s="85">
        <v>5</v>
      </c>
      <c r="H16" s="85">
        <v>6</v>
      </c>
      <c r="I16" s="85">
        <v>7</v>
      </c>
      <c r="J16" s="85">
        <v>8</v>
      </c>
      <c r="K16" s="85">
        <v>9</v>
      </c>
      <c r="L16" s="85">
        <v>10</v>
      </c>
      <c r="M16" s="85">
        <v>11</v>
      </c>
      <c r="N16" s="85">
        <v>12</v>
      </c>
      <c r="O16" s="85">
        <v>13</v>
      </c>
      <c r="P16" s="85">
        <v>14</v>
      </c>
      <c r="Q16" s="85">
        <v>15</v>
      </c>
      <c r="R16" s="85">
        <v>16</v>
      </c>
      <c r="S16" s="85">
        <v>17</v>
      </c>
      <c r="T16" s="85">
        <v>18</v>
      </c>
      <c r="U16" s="85">
        <v>19</v>
      </c>
      <c r="V16" s="85">
        <v>20</v>
      </c>
      <c r="W16" s="85">
        <v>21</v>
      </c>
      <c r="X16" s="85">
        <v>22</v>
      </c>
      <c r="Y16" s="85">
        <v>23</v>
      </c>
      <c r="Z16" s="85">
        <v>24</v>
      </c>
    </row>
    <row r="17" spans="1:27" ht="25.5" x14ac:dyDescent="0.25">
      <c r="A17" s="41" t="s">
        <v>32</v>
      </c>
      <c r="B17" s="49">
        <v>1</v>
      </c>
      <c r="C17" s="23">
        <v>569310</v>
      </c>
      <c r="D17" s="23">
        <v>168419.4</v>
      </c>
      <c r="E17" s="23">
        <v>2826.5</v>
      </c>
      <c r="F17" s="23">
        <v>2760.71</v>
      </c>
      <c r="G17" s="23">
        <v>39.299999999999997</v>
      </c>
      <c r="H17" s="23">
        <v>42717.7</v>
      </c>
      <c r="I17" s="23">
        <v>165.5</v>
      </c>
      <c r="J17" s="46">
        <v>0</v>
      </c>
      <c r="K17" s="23">
        <v>16510.400000000001</v>
      </c>
      <c r="L17" s="23">
        <v>62193.61</v>
      </c>
      <c r="M17" s="23">
        <v>230613.01</v>
      </c>
      <c r="N17" s="23">
        <v>160.30000000000001</v>
      </c>
      <c r="O17" s="23">
        <v>300.5</v>
      </c>
      <c r="P17" s="23">
        <v>76.400000000000006</v>
      </c>
      <c r="Q17" s="23">
        <v>101579.19</v>
      </c>
      <c r="R17" s="23">
        <v>68.099999999999994</v>
      </c>
      <c r="S17" s="23">
        <v>335</v>
      </c>
      <c r="T17" s="23">
        <v>169</v>
      </c>
      <c r="U17" s="23">
        <v>211.9</v>
      </c>
      <c r="V17" s="23">
        <v>707.6</v>
      </c>
      <c r="W17" s="23">
        <v>10</v>
      </c>
      <c r="X17" s="23">
        <v>9566</v>
      </c>
      <c r="Y17" s="23">
        <v>225513</v>
      </c>
      <c r="Z17" s="23">
        <v>338696.99</v>
      </c>
    </row>
    <row r="18" spans="1:27" ht="38.25" x14ac:dyDescent="0.25">
      <c r="A18" s="41" t="s">
        <v>33</v>
      </c>
      <c r="B18" s="49">
        <v>2</v>
      </c>
      <c r="C18" s="45">
        <v>541570</v>
      </c>
      <c r="D18" s="23">
        <v>140679.4</v>
      </c>
      <c r="E18" s="23">
        <v>2826.5</v>
      </c>
      <c r="F18" s="23">
        <v>2760.71</v>
      </c>
      <c r="G18" s="23">
        <v>39.299999999999997</v>
      </c>
      <c r="H18" s="23">
        <v>42717.7</v>
      </c>
      <c r="I18" s="23">
        <v>165.5</v>
      </c>
      <c r="J18" s="46">
        <v>0</v>
      </c>
      <c r="K18" s="23">
        <v>16510.400000000001</v>
      </c>
      <c r="L18" s="23">
        <v>62193.61</v>
      </c>
      <c r="M18" s="23">
        <v>202873.01</v>
      </c>
      <c r="N18" s="23">
        <v>160.30000000000001</v>
      </c>
      <c r="O18" s="23">
        <v>300.5</v>
      </c>
      <c r="P18" s="23">
        <v>76.400000000000006</v>
      </c>
      <c r="Q18" s="23">
        <v>101579.19</v>
      </c>
      <c r="R18" s="23">
        <v>68.099999999999994</v>
      </c>
      <c r="S18" s="23">
        <v>335</v>
      </c>
      <c r="T18" s="23">
        <v>169</v>
      </c>
      <c r="U18" s="23">
        <v>211.9</v>
      </c>
      <c r="V18" s="23">
        <v>707.6</v>
      </c>
      <c r="W18" s="23">
        <v>10</v>
      </c>
      <c r="X18" s="23">
        <v>9566</v>
      </c>
      <c r="Y18" s="23">
        <v>225513</v>
      </c>
      <c r="Z18" s="23">
        <v>338696.99</v>
      </c>
    </row>
    <row r="19" spans="1:27" ht="25.5" x14ac:dyDescent="0.25">
      <c r="A19" s="41" t="s">
        <v>34</v>
      </c>
      <c r="B19" s="49">
        <v>3</v>
      </c>
      <c r="C19" s="23">
        <v>435375.6</v>
      </c>
      <c r="D19" s="23">
        <v>128311.29999999999</v>
      </c>
      <c r="E19" s="23">
        <v>2826.5</v>
      </c>
      <c r="F19" s="23">
        <v>2760.71</v>
      </c>
      <c r="G19" s="23">
        <v>39.299999999999997</v>
      </c>
      <c r="H19" s="23">
        <v>37739.1</v>
      </c>
      <c r="I19" s="23">
        <v>165.5</v>
      </c>
      <c r="J19" s="46">
        <v>0</v>
      </c>
      <c r="K19" s="23">
        <v>15260.900000000001</v>
      </c>
      <c r="L19" s="23">
        <v>55965.51</v>
      </c>
      <c r="M19" s="23">
        <v>184276.81</v>
      </c>
      <c r="N19" s="23">
        <v>160.30000000000001</v>
      </c>
      <c r="O19" s="23">
        <v>300.5</v>
      </c>
      <c r="P19" s="23">
        <v>72</v>
      </c>
      <c r="Q19" s="23">
        <v>94741.09</v>
      </c>
      <c r="R19" s="23">
        <v>66.3</v>
      </c>
      <c r="S19" s="23">
        <v>332</v>
      </c>
      <c r="T19" s="23">
        <v>164.2</v>
      </c>
      <c r="U19" s="23">
        <v>179</v>
      </c>
      <c r="V19" s="23">
        <v>440.3</v>
      </c>
      <c r="W19" s="23">
        <v>10</v>
      </c>
      <c r="X19" s="23">
        <v>2650.8</v>
      </c>
      <c r="Y19" s="23">
        <v>151982.29999999999</v>
      </c>
      <c r="Z19" s="23">
        <v>251098.79</v>
      </c>
    </row>
    <row r="20" spans="1:27" ht="25.5" x14ac:dyDescent="0.25">
      <c r="A20" s="41" t="s">
        <v>35</v>
      </c>
      <c r="B20" s="49">
        <v>4</v>
      </c>
      <c r="C20" s="23">
        <v>106194.4</v>
      </c>
      <c r="D20" s="23">
        <v>12368.1</v>
      </c>
      <c r="E20" s="46">
        <v>0</v>
      </c>
      <c r="F20" s="46">
        <v>0</v>
      </c>
      <c r="G20" s="46">
        <v>0</v>
      </c>
      <c r="H20" s="23">
        <v>4978.6000000000004</v>
      </c>
      <c r="I20" s="46">
        <v>0</v>
      </c>
      <c r="J20" s="46">
        <v>0</v>
      </c>
      <c r="K20" s="23">
        <v>1249.5</v>
      </c>
      <c r="L20" s="23">
        <v>6228.1</v>
      </c>
      <c r="M20" s="23">
        <v>18596.199999999997</v>
      </c>
      <c r="N20" s="46">
        <v>0</v>
      </c>
      <c r="O20" s="46">
        <v>0</v>
      </c>
      <c r="P20" s="23">
        <v>4.4000000000000004</v>
      </c>
      <c r="Q20" s="23">
        <v>6838.1</v>
      </c>
      <c r="R20" s="23">
        <v>1.8</v>
      </c>
      <c r="S20" s="23">
        <v>3</v>
      </c>
      <c r="T20" s="23">
        <v>4.8</v>
      </c>
      <c r="U20" s="23">
        <v>32.9</v>
      </c>
      <c r="V20" s="23">
        <v>267.3</v>
      </c>
      <c r="W20" s="46">
        <v>0</v>
      </c>
      <c r="X20" s="23">
        <v>6915.2000000000007</v>
      </c>
      <c r="Y20" s="23">
        <v>73530.7</v>
      </c>
      <c r="Z20" s="23">
        <v>87598.2</v>
      </c>
    </row>
    <row r="21" spans="1:27" ht="16.899999999999999" customHeight="1" x14ac:dyDescent="0.25">
      <c r="A21" s="41" t="s">
        <v>36</v>
      </c>
      <c r="B21" s="49"/>
      <c r="C21" s="23">
        <v>40000</v>
      </c>
      <c r="D21" s="23">
        <v>9174</v>
      </c>
      <c r="E21" s="46">
        <v>0</v>
      </c>
      <c r="F21" s="46">
        <v>0</v>
      </c>
      <c r="G21" s="46">
        <v>0</v>
      </c>
      <c r="H21" s="23">
        <v>4031.9</v>
      </c>
      <c r="I21" s="46">
        <v>0</v>
      </c>
      <c r="J21" s="46">
        <v>0</v>
      </c>
      <c r="K21" s="23">
        <v>1172.4000000000001</v>
      </c>
      <c r="L21" s="23">
        <v>5204.3</v>
      </c>
      <c r="M21" s="23">
        <v>14378.3</v>
      </c>
      <c r="N21" s="46">
        <v>0</v>
      </c>
      <c r="O21" s="46">
        <v>0</v>
      </c>
      <c r="P21" s="23">
        <v>0</v>
      </c>
      <c r="Q21" s="23">
        <v>1998.6</v>
      </c>
      <c r="R21" s="46">
        <v>0</v>
      </c>
      <c r="S21" s="46">
        <v>0</v>
      </c>
      <c r="T21" s="23">
        <v>4.8</v>
      </c>
      <c r="U21" s="46">
        <v>0</v>
      </c>
      <c r="V21" s="23">
        <v>114.2</v>
      </c>
      <c r="W21" s="46">
        <v>0</v>
      </c>
      <c r="X21" s="23">
        <v>1270.9000000000001</v>
      </c>
      <c r="Y21" s="23">
        <v>22233.200000000001</v>
      </c>
      <c r="Z21" s="23">
        <v>25621.7</v>
      </c>
    </row>
    <row r="22" spans="1:27" ht="25.5" x14ac:dyDescent="0.25">
      <c r="A22" s="41" t="s">
        <v>37</v>
      </c>
      <c r="B22" s="49"/>
      <c r="C22" s="23">
        <v>66194.399999999994</v>
      </c>
      <c r="D22" s="23">
        <v>3194.1</v>
      </c>
      <c r="E22" s="46">
        <v>0</v>
      </c>
      <c r="F22" s="46">
        <v>0</v>
      </c>
      <c r="G22" s="46">
        <v>0</v>
      </c>
      <c r="H22" s="23">
        <v>946.7</v>
      </c>
      <c r="I22" s="46">
        <v>0</v>
      </c>
      <c r="J22" s="46">
        <v>0</v>
      </c>
      <c r="K22" s="23">
        <v>77.099999999999994</v>
      </c>
      <c r="L22" s="23">
        <v>1023.8000000000001</v>
      </c>
      <c r="M22" s="23">
        <v>4217.8999999999996</v>
      </c>
      <c r="N22" s="46">
        <v>0</v>
      </c>
      <c r="O22" s="46">
        <v>0</v>
      </c>
      <c r="P22" s="23">
        <v>4.4000000000000004</v>
      </c>
      <c r="Q22" s="23">
        <v>4839.5</v>
      </c>
      <c r="R22" s="23">
        <v>1.8</v>
      </c>
      <c r="S22" s="23">
        <v>3</v>
      </c>
      <c r="T22" s="46">
        <v>0</v>
      </c>
      <c r="U22" s="23">
        <v>32.9</v>
      </c>
      <c r="V22" s="23">
        <v>153.1</v>
      </c>
      <c r="W22" s="46">
        <v>0</v>
      </c>
      <c r="X22" s="23">
        <v>5644.3</v>
      </c>
      <c r="Y22" s="23">
        <v>51297.5</v>
      </c>
      <c r="Z22" s="23">
        <v>61976.5</v>
      </c>
    </row>
    <row r="23" spans="1:27" ht="25.5" x14ac:dyDescent="0.25">
      <c r="A23" s="41" t="s">
        <v>38</v>
      </c>
      <c r="B23" s="49">
        <v>5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</row>
    <row r="24" spans="1:27" ht="25.5" x14ac:dyDescent="0.25">
      <c r="A24" s="2" t="s">
        <v>39</v>
      </c>
      <c r="B24" s="50"/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7">
        <v>0</v>
      </c>
      <c r="Q24" s="47">
        <v>0</v>
      </c>
      <c r="R24" s="47">
        <v>0</v>
      </c>
      <c r="S24" s="47">
        <v>0</v>
      </c>
      <c r="T24" s="47">
        <v>0</v>
      </c>
      <c r="U24" s="47">
        <v>0</v>
      </c>
      <c r="V24" s="47">
        <v>0</v>
      </c>
      <c r="W24" s="47">
        <v>0</v>
      </c>
      <c r="X24" s="47">
        <v>0</v>
      </c>
      <c r="Y24" s="47">
        <v>0</v>
      </c>
      <c r="Z24" s="47">
        <v>0</v>
      </c>
    </row>
    <row r="25" spans="1:27" ht="42.6" customHeight="1" x14ac:dyDescent="0.25">
      <c r="A25" s="4" t="s">
        <v>40</v>
      </c>
      <c r="B25" s="5">
        <v>6</v>
      </c>
      <c r="C25" s="24">
        <v>27740</v>
      </c>
      <c r="D25" s="24">
        <v>27740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24">
        <v>27740</v>
      </c>
      <c r="N25" s="47">
        <v>0</v>
      </c>
      <c r="O25" s="47">
        <v>0</v>
      </c>
      <c r="P25" s="47">
        <v>0</v>
      </c>
      <c r="Q25" s="47">
        <v>0</v>
      </c>
      <c r="R25" s="47">
        <v>0</v>
      </c>
      <c r="S25" s="47">
        <v>0</v>
      </c>
      <c r="T25" s="47">
        <v>0</v>
      </c>
      <c r="U25" s="47">
        <v>0</v>
      </c>
      <c r="V25" s="47">
        <v>0</v>
      </c>
      <c r="W25" s="47">
        <v>0</v>
      </c>
      <c r="X25" s="47">
        <v>0</v>
      </c>
      <c r="Y25" s="47">
        <v>0</v>
      </c>
      <c r="Z25" s="47">
        <v>0</v>
      </c>
      <c r="AA25" s="48"/>
    </row>
    <row r="26" spans="1:27" x14ac:dyDescent="0.25">
      <c r="A26" s="106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8"/>
    </row>
    <row r="27" spans="1:27" ht="20.45" customHeight="1" x14ac:dyDescent="0.25">
      <c r="A27" s="102" t="s">
        <v>44</v>
      </c>
      <c r="B27" s="103"/>
      <c r="C27" s="104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1:27" x14ac:dyDescent="0.25">
      <c r="A28" s="27" t="s">
        <v>45</v>
      </c>
      <c r="B28" s="27"/>
      <c r="C28" s="23">
        <v>51147</v>
      </c>
      <c r="D28" s="23">
        <v>6862</v>
      </c>
      <c r="E28" s="23">
        <v>58</v>
      </c>
      <c r="F28" s="23">
        <v>999</v>
      </c>
      <c r="G28" s="46">
        <v>0</v>
      </c>
      <c r="H28" s="23">
        <v>2044</v>
      </c>
      <c r="I28" s="46">
        <v>0</v>
      </c>
      <c r="J28" s="46">
        <v>0</v>
      </c>
      <c r="K28" s="23">
        <v>4462</v>
      </c>
      <c r="L28" s="23">
        <v>7505</v>
      </c>
      <c r="M28" s="51">
        <v>14367</v>
      </c>
      <c r="N28" s="46">
        <v>0</v>
      </c>
      <c r="O28" s="46">
        <v>0</v>
      </c>
      <c r="P28" s="23">
        <v>23</v>
      </c>
      <c r="Q28" s="23">
        <v>31477</v>
      </c>
      <c r="R28" s="46">
        <v>0</v>
      </c>
      <c r="S28" s="23">
        <v>32</v>
      </c>
      <c r="T28" s="46">
        <v>0</v>
      </c>
      <c r="U28" s="23">
        <v>179</v>
      </c>
      <c r="V28" s="46">
        <v>0</v>
      </c>
      <c r="W28" s="23">
        <v>10</v>
      </c>
      <c r="X28" s="46">
        <v>0</v>
      </c>
      <c r="Y28" s="23">
        <v>5059</v>
      </c>
      <c r="Z28" s="23">
        <v>36780</v>
      </c>
    </row>
    <row r="29" spans="1:27" x14ac:dyDescent="0.25">
      <c r="A29" s="27" t="s">
        <v>46</v>
      </c>
      <c r="B29" s="27"/>
      <c r="C29" s="52">
        <v>162410</v>
      </c>
      <c r="D29" s="52">
        <v>45167.5</v>
      </c>
      <c r="E29" s="52">
        <v>111</v>
      </c>
      <c r="F29" s="52">
        <v>438</v>
      </c>
      <c r="G29" s="52">
        <v>2</v>
      </c>
      <c r="H29" s="52">
        <v>10113.9</v>
      </c>
      <c r="I29" s="53">
        <v>0</v>
      </c>
      <c r="J29" s="46">
        <v>0</v>
      </c>
      <c r="K29" s="52">
        <v>3695</v>
      </c>
      <c r="L29" s="52">
        <v>14248.9</v>
      </c>
      <c r="M29" s="52">
        <v>59416.4</v>
      </c>
      <c r="N29" s="53">
        <v>0</v>
      </c>
      <c r="O29" s="52">
        <v>55.9</v>
      </c>
      <c r="P29" s="52">
        <v>5.9</v>
      </c>
      <c r="Q29" s="52">
        <v>21123.200000000001</v>
      </c>
      <c r="R29" s="53">
        <v>0</v>
      </c>
      <c r="S29" s="52">
        <v>12.3</v>
      </c>
      <c r="T29" s="52">
        <v>3.6</v>
      </c>
      <c r="U29" s="53">
        <v>0</v>
      </c>
      <c r="V29" s="52">
        <v>376.9</v>
      </c>
      <c r="W29" s="53">
        <v>0</v>
      </c>
      <c r="X29" s="52">
        <v>2380.5</v>
      </c>
      <c r="Y29" s="52">
        <v>79035.3</v>
      </c>
      <c r="Z29" s="52">
        <v>102993.60000000001</v>
      </c>
    </row>
    <row r="30" spans="1:27" x14ac:dyDescent="0.25">
      <c r="A30" s="27" t="s">
        <v>47</v>
      </c>
      <c r="B30" s="27"/>
      <c r="C30" s="52">
        <v>110235.6</v>
      </c>
      <c r="D30" s="52">
        <v>38683.4</v>
      </c>
      <c r="E30" s="52">
        <v>1131.5</v>
      </c>
      <c r="F30" s="52">
        <v>632.71</v>
      </c>
      <c r="G30" s="52">
        <v>21.3</v>
      </c>
      <c r="H30" s="52">
        <v>11984.7</v>
      </c>
      <c r="I30" s="52">
        <v>49.7</v>
      </c>
      <c r="J30" s="46">
        <v>0</v>
      </c>
      <c r="K30" s="52">
        <v>3065.7</v>
      </c>
      <c r="L30" s="52">
        <v>15754.11</v>
      </c>
      <c r="M30" s="52">
        <v>54437.51</v>
      </c>
      <c r="N30" s="52">
        <v>132.30000000000001</v>
      </c>
      <c r="O30" s="52">
        <v>221.1</v>
      </c>
      <c r="P30" s="52">
        <v>3.1</v>
      </c>
      <c r="Q30" s="52">
        <v>24204.69</v>
      </c>
      <c r="R30" s="52">
        <v>65.3</v>
      </c>
      <c r="S30" s="52">
        <v>174.4</v>
      </c>
      <c r="T30" s="52">
        <v>160.6</v>
      </c>
      <c r="U30" s="53">
        <v>0</v>
      </c>
      <c r="V30" s="52">
        <v>53.1</v>
      </c>
      <c r="W30" s="53">
        <v>0</v>
      </c>
      <c r="X30" s="52">
        <v>119.9</v>
      </c>
      <c r="Y30" s="52">
        <v>30663.599999999999</v>
      </c>
      <c r="Z30" s="52">
        <v>55798.09</v>
      </c>
    </row>
    <row r="31" spans="1:27" x14ac:dyDescent="0.25">
      <c r="A31" s="27" t="s">
        <v>48</v>
      </c>
      <c r="B31" s="27"/>
      <c r="C31" s="54">
        <v>111583</v>
      </c>
      <c r="D31" s="54">
        <v>37598.400000000001</v>
      </c>
      <c r="E31" s="54">
        <v>1526</v>
      </c>
      <c r="F31" s="54">
        <v>691</v>
      </c>
      <c r="G31" s="54">
        <v>16</v>
      </c>
      <c r="H31" s="54">
        <v>13596.5</v>
      </c>
      <c r="I31" s="54">
        <v>115.8</v>
      </c>
      <c r="J31" s="46">
        <v>0</v>
      </c>
      <c r="K31" s="54">
        <v>4038.2</v>
      </c>
      <c r="L31" s="54">
        <v>18457.5</v>
      </c>
      <c r="M31" s="54">
        <v>56055.9</v>
      </c>
      <c r="N31" s="54">
        <v>28</v>
      </c>
      <c r="O31" s="54">
        <v>23.5</v>
      </c>
      <c r="P31" s="54">
        <v>40</v>
      </c>
      <c r="Q31" s="54">
        <v>17936.2</v>
      </c>
      <c r="R31" s="54">
        <v>1</v>
      </c>
      <c r="S31" s="54">
        <v>113.3</v>
      </c>
      <c r="T31" s="54">
        <v>0</v>
      </c>
      <c r="U31" s="55">
        <v>0</v>
      </c>
      <c r="V31" s="54">
        <v>10.3</v>
      </c>
      <c r="W31" s="53">
        <v>0</v>
      </c>
      <c r="X31" s="54">
        <v>150.4</v>
      </c>
      <c r="Y31" s="54">
        <v>37224.400000000001</v>
      </c>
      <c r="Z31" s="54">
        <v>55527.100000000006</v>
      </c>
    </row>
    <row r="32" spans="1:27" ht="25.5" x14ac:dyDescent="0.25">
      <c r="A32" s="56" t="s">
        <v>49</v>
      </c>
      <c r="B32" s="27"/>
      <c r="C32" s="23">
        <v>40000</v>
      </c>
      <c r="D32" s="23">
        <v>9174</v>
      </c>
      <c r="E32" s="46">
        <v>0</v>
      </c>
      <c r="F32" s="46">
        <v>0</v>
      </c>
      <c r="G32" s="46">
        <v>0</v>
      </c>
      <c r="H32" s="23">
        <v>4031.9</v>
      </c>
      <c r="I32" s="46">
        <v>0</v>
      </c>
      <c r="J32" s="46">
        <v>0</v>
      </c>
      <c r="K32" s="23">
        <v>1172.4000000000001</v>
      </c>
      <c r="L32" s="23">
        <v>5204.3</v>
      </c>
      <c r="M32" s="23">
        <v>14378.3</v>
      </c>
      <c r="N32" s="46">
        <v>0</v>
      </c>
      <c r="O32" s="46">
        <v>0</v>
      </c>
      <c r="P32" s="46">
        <v>0</v>
      </c>
      <c r="Q32" s="23">
        <v>1998.6</v>
      </c>
      <c r="R32" s="46">
        <v>0</v>
      </c>
      <c r="S32" s="46">
        <v>0</v>
      </c>
      <c r="T32" s="23">
        <v>4.8</v>
      </c>
      <c r="U32" s="46">
        <v>0</v>
      </c>
      <c r="V32" s="23">
        <v>114.2</v>
      </c>
      <c r="W32" s="53">
        <v>0</v>
      </c>
      <c r="X32" s="23">
        <v>1270.9000000000001</v>
      </c>
      <c r="Y32" s="23">
        <v>22233.200000000001</v>
      </c>
      <c r="Z32" s="23">
        <v>25621.7</v>
      </c>
    </row>
    <row r="33" spans="1:26" ht="25.5" x14ac:dyDescent="0.25">
      <c r="A33" s="56" t="s">
        <v>50</v>
      </c>
      <c r="B33" s="27"/>
      <c r="C33" s="24">
        <v>66194.399999999994</v>
      </c>
      <c r="D33" s="24">
        <v>3194.1</v>
      </c>
      <c r="E33" s="46">
        <v>0</v>
      </c>
      <c r="F33" s="46">
        <v>0</v>
      </c>
      <c r="G33" s="46">
        <v>0</v>
      </c>
      <c r="H33" s="57">
        <v>946.7</v>
      </c>
      <c r="I33" s="58">
        <v>0</v>
      </c>
      <c r="J33" s="46">
        <v>0</v>
      </c>
      <c r="K33" s="57">
        <v>77.099999999999994</v>
      </c>
      <c r="L33" s="57">
        <v>1023.8000000000001</v>
      </c>
      <c r="M33" s="57">
        <v>4217.8999999999996</v>
      </c>
      <c r="N33" s="58">
        <v>0</v>
      </c>
      <c r="O33" s="58">
        <v>0</v>
      </c>
      <c r="P33" s="57">
        <v>4.4000000000000004</v>
      </c>
      <c r="Q33" s="57">
        <v>4839.5</v>
      </c>
      <c r="R33" s="57">
        <v>1.8</v>
      </c>
      <c r="S33" s="57">
        <v>3</v>
      </c>
      <c r="T33" s="58">
        <v>0</v>
      </c>
      <c r="U33" s="57">
        <v>32.9</v>
      </c>
      <c r="V33" s="57">
        <v>153.1</v>
      </c>
      <c r="W33" s="53">
        <v>0</v>
      </c>
      <c r="X33" s="57">
        <v>5644.3</v>
      </c>
      <c r="Y33" s="57">
        <v>51297.5</v>
      </c>
      <c r="Z33" s="57">
        <v>61976.5</v>
      </c>
    </row>
    <row r="34" spans="1:26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</sheetData>
  <mergeCells count="31">
    <mergeCell ref="B13:B15"/>
    <mergeCell ref="C13:C15"/>
    <mergeCell ref="D13:M13"/>
    <mergeCell ref="N13:Z13"/>
    <mergeCell ref="D14:E14"/>
    <mergeCell ref="F14:L14"/>
    <mergeCell ref="M14:M15"/>
    <mergeCell ref="N14:O14"/>
    <mergeCell ref="P14:P15"/>
    <mergeCell ref="W14:W15"/>
    <mergeCell ref="X14:X15"/>
    <mergeCell ref="Y14:Y15"/>
    <mergeCell ref="Z14:Z15"/>
    <mergeCell ref="Q14:Q15"/>
    <mergeCell ref="R14:R15"/>
    <mergeCell ref="B6:V7"/>
    <mergeCell ref="W1:Z1"/>
    <mergeCell ref="W2:Z3"/>
    <mergeCell ref="Y5:Z5"/>
    <mergeCell ref="A27:C27"/>
    <mergeCell ref="A9:F9"/>
    <mergeCell ref="A10:F10"/>
    <mergeCell ref="V9:Z9"/>
    <mergeCell ref="Y7:Z7"/>
    <mergeCell ref="P10:U10"/>
    <mergeCell ref="A26:Z26"/>
    <mergeCell ref="S14:S15"/>
    <mergeCell ref="T14:T15"/>
    <mergeCell ref="U14:U15"/>
    <mergeCell ref="V14:V15"/>
    <mergeCell ref="A13:A15"/>
  </mergeCells>
  <pageMargins left="1.9685039370078741" right="0.39370078740157483" top="0.9055118110236221" bottom="0.98425196850393704" header="0.51181102362204722" footer="0.51181102362204722"/>
  <pageSetup paperSize="8" scale="64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3"/>
  <sheetViews>
    <sheetView zoomScale="50" zoomScaleNormal="50" workbookViewId="0">
      <selection sqref="A1:Z25"/>
    </sheetView>
  </sheetViews>
  <sheetFormatPr defaultRowHeight="15" x14ac:dyDescent="0.25"/>
  <cols>
    <col min="1" max="1" width="37" customWidth="1"/>
    <col min="2" max="2" width="8.140625" customWidth="1"/>
    <col min="3" max="3" width="11.5703125" customWidth="1"/>
    <col min="4" max="4" width="9.42578125" bestFit="1" customWidth="1"/>
    <col min="5" max="5" width="10.85546875" customWidth="1"/>
    <col min="6" max="6" width="11.140625" customWidth="1"/>
    <col min="7" max="7" width="9.7109375" customWidth="1"/>
    <col min="8" max="10" width="9" bestFit="1" customWidth="1"/>
    <col min="11" max="11" width="10.5703125" customWidth="1"/>
    <col min="12" max="12" width="9.7109375" customWidth="1"/>
    <col min="13" max="13" width="9" customWidth="1"/>
    <col min="14" max="14" width="10.85546875" customWidth="1"/>
    <col min="15" max="15" width="10.140625" customWidth="1"/>
    <col min="16" max="16" width="10" customWidth="1"/>
    <col min="17" max="17" width="10.7109375" customWidth="1"/>
    <col min="18" max="18" width="10.140625" customWidth="1"/>
    <col min="19" max="23" width="9" bestFit="1" customWidth="1"/>
    <col min="24" max="24" width="10.5703125" customWidth="1"/>
    <col min="25" max="25" width="9.7109375" customWidth="1"/>
    <col min="26" max="26" width="12.7109375" customWidth="1"/>
  </cols>
  <sheetData>
    <row r="1" spans="1:26" ht="20.25" x14ac:dyDescent="0.3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92" t="s">
        <v>118</v>
      </c>
      <c r="X1" s="92"/>
      <c r="Y1" s="92"/>
      <c r="Z1" s="92"/>
    </row>
    <row r="2" spans="1:26" ht="20.25" x14ac:dyDescent="0.3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92" t="s">
        <v>119</v>
      </c>
      <c r="X2" s="92"/>
      <c r="Y2" s="92"/>
      <c r="Z2" s="92"/>
    </row>
    <row r="3" spans="1:26" ht="20.25" x14ac:dyDescent="0.3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92"/>
      <c r="X3" s="92"/>
      <c r="Y3" s="92"/>
      <c r="Z3" s="92"/>
    </row>
    <row r="4" spans="1:26" ht="20.25" x14ac:dyDescent="0.3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59"/>
      <c r="X4" s="59"/>
      <c r="Y4" s="59"/>
      <c r="Z4" s="59"/>
    </row>
    <row r="5" spans="1:26" ht="21.6" customHeight="1" x14ac:dyDescent="0.3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93" t="s">
        <v>41</v>
      </c>
      <c r="Z5" s="93"/>
    </row>
    <row r="6" spans="1:26" ht="22.9" customHeight="1" x14ac:dyDescent="0.3">
      <c r="A6" s="60"/>
      <c r="B6" s="91" t="s">
        <v>120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60"/>
      <c r="X6" s="60"/>
      <c r="Y6" s="60"/>
      <c r="Z6" s="60"/>
    </row>
    <row r="7" spans="1:26" s="9" customFormat="1" ht="21" customHeight="1" x14ac:dyDescent="0.3">
      <c r="A7" s="6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62"/>
      <c r="X7" s="62"/>
      <c r="Y7" s="93"/>
      <c r="Z7" s="93"/>
    </row>
    <row r="8" spans="1:26" s="9" customFormat="1" ht="13.5" customHeight="1" x14ac:dyDescent="0.3">
      <c r="A8" s="61"/>
      <c r="B8" s="62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4"/>
      <c r="W8" s="62"/>
      <c r="X8" s="62"/>
      <c r="Y8" s="65"/>
      <c r="Z8" s="65"/>
    </row>
    <row r="9" spans="1:26" s="9" customFormat="1" ht="49.15" customHeight="1" x14ac:dyDescent="0.3">
      <c r="A9" s="94" t="s">
        <v>42</v>
      </c>
      <c r="B9" s="94"/>
      <c r="C9" s="94"/>
      <c r="D9" s="94"/>
      <c r="E9" s="94"/>
      <c r="F9" s="94"/>
      <c r="G9" s="65"/>
      <c r="H9" s="65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95" t="s">
        <v>122</v>
      </c>
      <c r="W9" s="95"/>
      <c r="X9" s="95"/>
      <c r="Y9" s="95"/>
      <c r="Z9" s="95"/>
    </row>
    <row r="10" spans="1:26" s="9" customFormat="1" ht="27.6" customHeight="1" x14ac:dyDescent="0.3">
      <c r="A10" s="98" t="s">
        <v>43</v>
      </c>
      <c r="B10" s="98"/>
      <c r="C10" s="98"/>
      <c r="D10" s="98"/>
      <c r="E10" s="98"/>
      <c r="F10" s="98"/>
      <c r="G10" s="67"/>
      <c r="H10" s="67"/>
      <c r="I10" s="67"/>
      <c r="J10" s="67"/>
      <c r="K10" s="67"/>
      <c r="L10" s="64"/>
      <c r="M10" s="64"/>
      <c r="N10" s="64"/>
      <c r="O10" s="62"/>
      <c r="P10" s="105"/>
      <c r="Q10" s="105"/>
      <c r="R10" s="105"/>
      <c r="S10" s="105"/>
      <c r="T10" s="105"/>
      <c r="U10" s="105"/>
      <c r="V10" s="62"/>
      <c r="W10" s="62"/>
      <c r="X10" s="62"/>
      <c r="Y10" s="78"/>
      <c r="Z10" s="65"/>
    </row>
    <row r="11" spans="1:26" s="9" customFormat="1" ht="13.5" customHeight="1" x14ac:dyDescent="0.2">
      <c r="A11" s="13"/>
      <c r="B11" s="7"/>
      <c r="C11" s="7"/>
      <c r="D11" s="7"/>
      <c r="E11" s="14"/>
      <c r="F11" s="14"/>
      <c r="G11" s="14"/>
      <c r="H11" s="14"/>
      <c r="I11" s="14"/>
      <c r="J11" s="14"/>
      <c r="K11" s="14"/>
      <c r="L11" s="8"/>
      <c r="M11" s="8"/>
      <c r="N11" s="8"/>
      <c r="O11" s="7"/>
      <c r="P11" s="15"/>
      <c r="Q11" s="15"/>
      <c r="R11" s="15"/>
      <c r="S11" s="15"/>
      <c r="T11" s="15"/>
      <c r="U11" s="15"/>
      <c r="V11" s="7"/>
      <c r="W11" s="7"/>
      <c r="X11" s="7"/>
    </row>
    <row r="12" spans="1:26" s="9" customFormat="1" ht="13.5" customHeight="1" x14ac:dyDescent="0.2">
      <c r="A12" s="13"/>
      <c r="B12" s="7"/>
      <c r="C12" s="7"/>
      <c r="D12" s="7"/>
      <c r="E12" s="14"/>
      <c r="F12" s="14"/>
      <c r="G12" s="14"/>
      <c r="H12" s="14"/>
      <c r="I12" s="14"/>
      <c r="J12" s="14"/>
      <c r="K12" s="14"/>
      <c r="L12" s="8"/>
      <c r="M12" s="8"/>
      <c r="N12" s="8"/>
      <c r="O12" s="7"/>
      <c r="P12" s="15"/>
      <c r="Q12" s="15"/>
      <c r="R12" s="15"/>
      <c r="S12" s="15"/>
      <c r="T12" s="15"/>
      <c r="U12" s="15"/>
      <c r="V12" s="7"/>
      <c r="W12" s="7"/>
      <c r="X12" s="7"/>
    </row>
    <row r="13" spans="1:26" ht="15.75" x14ac:dyDescent="0.25">
      <c r="A13" s="90" t="s">
        <v>0</v>
      </c>
      <c r="B13" s="97" t="s">
        <v>1</v>
      </c>
      <c r="C13" s="100" t="s">
        <v>2</v>
      </c>
      <c r="D13" s="97" t="s">
        <v>3</v>
      </c>
      <c r="E13" s="97"/>
      <c r="F13" s="97"/>
      <c r="G13" s="97"/>
      <c r="H13" s="97"/>
      <c r="I13" s="97"/>
      <c r="J13" s="97"/>
      <c r="K13" s="97"/>
      <c r="L13" s="97"/>
      <c r="M13" s="97"/>
      <c r="N13" s="97" t="s">
        <v>4</v>
      </c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</row>
    <row r="14" spans="1:26" ht="15.75" x14ac:dyDescent="0.25">
      <c r="A14" s="90"/>
      <c r="B14" s="97"/>
      <c r="C14" s="100"/>
      <c r="D14" s="97" t="s">
        <v>5</v>
      </c>
      <c r="E14" s="97"/>
      <c r="F14" s="97" t="s">
        <v>6</v>
      </c>
      <c r="G14" s="101"/>
      <c r="H14" s="101"/>
      <c r="I14" s="101"/>
      <c r="J14" s="101"/>
      <c r="K14" s="101"/>
      <c r="L14" s="101"/>
      <c r="M14" s="90" t="s">
        <v>7</v>
      </c>
      <c r="N14" s="97" t="s">
        <v>8</v>
      </c>
      <c r="O14" s="97"/>
      <c r="P14" s="97" t="s">
        <v>9</v>
      </c>
      <c r="Q14" s="97" t="s">
        <v>10</v>
      </c>
      <c r="R14" s="90" t="s">
        <v>11</v>
      </c>
      <c r="S14" s="90" t="s">
        <v>12</v>
      </c>
      <c r="T14" s="97" t="s">
        <v>13</v>
      </c>
      <c r="U14" s="90" t="s">
        <v>14</v>
      </c>
      <c r="V14" s="97" t="s">
        <v>15</v>
      </c>
      <c r="W14" s="97" t="s">
        <v>16</v>
      </c>
      <c r="X14" s="90" t="s">
        <v>17</v>
      </c>
      <c r="Y14" s="90" t="s">
        <v>18</v>
      </c>
      <c r="Z14" s="90" t="s">
        <v>19</v>
      </c>
    </row>
    <row r="15" spans="1:26" ht="94.5" x14ac:dyDescent="0.25">
      <c r="A15" s="90"/>
      <c r="B15" s="97"/>
      <c r="C15" s="100"/>
      <c r="D15" s="85" t="s">
        <v>20</v>
      </c>
      <c r="E15" s="86" t="s">
        <v>21</v>
      </c>
      <c r="F15" s="86" t="s">
        <v>22</v>
      </c>
      <c r="G15" s="86" t="s">
        <v>23</v>
      </c>
      <c r="H15" s="85" t="s">
        <v>24</v>
      </c>
      <c r="I15" s="86" t="s">
        <v>25</v>
      </c>
      <c r="J15" s="85" t="s">
        <v>26</v>
      </c>
      <c r="K15" s="86" t="s">
        <v>27</v>
      </c>
      <c r="L15" s="86" t="s">
        <v>28</v>
      </c>
      <c r="M15" s="90"/>
      <c r="N15" s="86" t="s">
        <v>29</v>
      </c>
      <c r="O15" s="86" t="s">
        <v>30</v>
      </c>
      <c r="P15" s="97"/>
      <c r="Q15" s="97"/>
      <c r="R15" s="90"/>
      <c r="S15" s="90"/>
      <c r="T15" s="97"/>
      <c r="U15" s="90"/>
      <c r="V15" s="97"/>
      <c r="W15" s="97"/>
      <c r="X15" s="90"/>
      <c r="Y15" s="90"/>
      <c r="Z15" s="90"/>
    </row>
    <row r="16" spans="1:26" ht="15.75" x14ac:dyDescent="0.25">
      <c r="A16" s="86" t="s">
        <v>31</v>
      </c>
      <c r="B16" s="85"/>
      <c r="C16" s="85">
        <v>1</v>
      </c>
      <c r="D16" s="85">
        <v>2</v>
      </c>
      <c r="E16" s="85">
        <v>3</v>
      </c>
      <c r="F16" s="85">
        <v>4</v>
      </c>
      <c r="G16" s="85">
        <v>5</v>
      </c>
      <c r="H16" s="85">
        <v>6</v>
      </c>
      <c r="I16" s="85">
        <v>7</v>
      </c>
      <c r="J16" s="85">
        <v>8</v>
      </c>
      <c r="K16" s="85">
        <v>9</v>
      </c>
      <c r="L16" s="85">
        <v>10</v>
      </c>
      <c r="M16" s="85">
        <v>11</v>
      </c>
      <c r="N16" s="85">
        <v>12</v>
      </c>
      <c r="O16" s="85">
        <v>13</v>
      </c>
      <c r="P16" s="85">
        <v>14</v>
      </c>
      <c r="Q16" s="85">
        <v>15</v>
      </c>
      <c r="R16" s="85">
        <v>16</v>
      </c>
      <c r="S16" s="85">
        <v>17</v>
      </c>
      <c r="T16" s="85">
        <v>18</v>
      </c>
      <c r="U16" s="85">
        <v>19</v>
      </c>
      <c r="V16" s="85">
        <v>20</v>
      </c>
      <c r="W16" s="85">
        <v>21</v>
      </c>
      <c r="X16" s="85">
        <v>22</v>
      </c>
      <c r="Y16" s="85">
        <v>23</v>
      </c>
      <c r="Z16" s="85">
        <v>24</v>
      </c>
    </row>
    <row r="17" spans="1:26" ht="25.5" x14ac:dyDescent="0.25">
      <c r="A17" s="41" t="s">
        <v>32</v>
      </c>
      <c r="B17" s="49">
        <v>1</v>
      </c>
      <c r="C17" s="23">
        <v>1036289.2</v>
      </c>
      <c r="D17" s="23">
        <v>396024.3</v>
      </c>
      <c r="E17" s="23">
        <v>21053.899999999998</v>
      </c>
      <c r="F17" s="23">
        <v>4899.3000000000011</v>
      </c>
      <c r="G17" s="23">
        <v>374.59999999999985</v>
      </c>
      <c r="H17" s="23">
        <v>40466</v>
      </c>
      <c r="I17" s="23">
        <v>2078.1</v>
      </c>
      <c r="J17" s="23">
        <v>14.799999999999999</v>
      </c>
      <c r="K17" s="23">
        <v>31175.499999999996</v>
      </c>
      <c r="L17" s="23">
        <v>79007.299999999988</v>
      </c>
      <c r="M17" s="23">
        <v>475032.6</v>
      </c>
      <c r="N17" s="23">
        <v>412.00000000000006</v>
      </c>
      <c r="O17" s="23">
        <v>3187.7600000000007</v>
      </c>
      <c r="P17" s="23">
        <v>4192.84</v>
      </c>
      <c r="Q17" s="23">
        <v>329212.97000000003</v>
      </c>
      <c r="R17" s="23">
        <v>400.9</v>
      </c>
      <c r="S17" s="23">
        <v>4314.2</v>
      </c>
      <c r="T17" s="23">
        <v>81.3</v>
      </c>
      <c r="U17" s="23">
        <v>526.29999999999995</v>
      </c>
      <c r="V17" s="23">
        <v>3773.5</v>
      </c>
      <c r="W17" s="23">
        <v>9.6999999999999993</v>
      </c>
      <c r="X17" s="23">
        <v>7442.4</v>
      </c>
      <c r="Y17" s="23">
        <v>206796.75000000003</v>
      </c>
      <c r="Z17" s="23">
        <v>561256.62</v>
      </c>
    </row>
    <row r="18" spans="1:26" ht="38.25" x14ac:dyDescent="0.25">
      <c r="A18" s="41" t="s">
        <v>33</v>
      </c>
      <c r="B18" s="49">
        <v>2</v>
      </c>
      <c r="C18" s="45">
        <v>980849.2</v>
      </c>
      <c r="D18" s="23">
        <v>340584.3</v>
      </c>
      <c r="E18" s="23">
        <v>21053.899999999998</v>
      </c>
      <c r="F18" s="23">
        <v>4899.3000000000011</v>
      </c>
      <c r="G18" s="23">
        <v>374.59999999999985</v>
      </c>
      <c r="H18" s="23">
        <v>40466</v>
      </c>
      <c r="I18" s="23">
        <v>2078.1</v>
      </c>
      <c r="J18" s="23">
        <v>14.799999999999999</v>
      </c>
      <c r="K18" s="23">
        <v>31175.499999999996</v>
      </c>
      <c r="L18" s="23">
        <v>79007.299999999988</v>
      </c>
      <c r="M18" s="23">
        <v>419592.6</v>
      </c>
      <c r="N18" s="23">
        <v>412.00000000000006</v>
      </c>
      <c r="O18" s="23">
        <v>3187.7600000000007</v>
      </c>
      <c r="P18" s="23">
        <v>4192.84</v>
      </c>
      <c r="Q18" s="23">
        <v>329212.97000000003</v>
      </c>
      <c r="R18" s="23">
        <v>400.9</v>
      </c>
      <c r="S18" s="23">
        <v>4314.2</v>
      </c>
      <c r="T18" s="23">
        <v>81.3</v>
      </c>
      <c r="U18" s="23">
        <v>526.29999999999995</v>
      </c>
      <c r="V18" s="23">
        <v>3773.5</v>
      </c>
      <c r="W18" s="23">
        <v>9.6999999999999993</v>
      </c>
      <c r="X18" s="23">
        <v>7442.4</v>
      </c>
      <c r="Y18" s="23">
        <v>206796.75000000003</v>
      </c>
      <c r="Z18" s="23">
        <v>561256.62</v>
      </c>
    </row>
    <row r="19" spans="1:26" ht="25.5" x14ac:dyDescent="0.25">
      <c r="A19" s="41" t="s">
        <v>34</v>
      </c>
      <c r="B19" s="49">
        <v>3</v>
      </c>
      <c r="C19" s="23">
        <v>686748.5</v>
      </c>
      <c r="D19" s="23">
        <v>290668.09999999998</v>
      </c>
      <c r="E19" s="23">
        <v>20220.499999999996</v>
      </c>
      <c r="F19" s="23">
        <v>4888.2000000000007</v>
      </c>
      <c r="G19" s="23">
        <v>370.49999999999983</v>
      </c>
      <c r="H19" s="23">
        <v>29205.7</v>
      </c>
      <c r="I19" s="23">
        <v>584.1</v>
      </c>
      <c r="J19" s="23">
        <v>14.799999999999999</v>
      </c>
      <c r="K19" s="23">
        <v>27779.699999999997</v>
      </c>
      <c r="L19" s="23">
        <v>62841.999999999993</v>
      </c>
      <c r="M19" s="23">
        <v>353511.1</v>
      </c>
      <c r="N19" s="23">
        <v>402.70000000000005</v>
      </c>
      <c r="O19" s="23">
        <v>3059.9600000000005</v>
      </c>
      <c r="P19" s="23">
        <v>4046.9400000000005</v>
      </c>
      <c r="Q19" s="23">
        <v>204919.47000000003</v>
      </c>
      <c r="R19" s="23">
        <v>328.5</v>
      </c>
      <c r="S19" s="23">
        <v>4187.7</v>
      </c>
      <c r="T19" s="23">
        <v>77.099999999999994</v>
      </c>
      <c r="U19" s="23">
        <v>427.5</v>
      </c>
      <c r="V19" s="23">
        <v>2327.1999999999998</v>
      </c>
      <c r="W19" s="23">
        <v>9</v>
      </c>
      <c r="X19" s="23">
        <v>62.4</v>
      </c>
      <c r="Y19" s="23">
        <v>113382.95000000001</v>
      </c>
      <c r="Z19" s="23">
        <v>333237.42</v>
      </c>
    </row>
    <row r="20" spans="1:26" ht="25.5" x14ac:dyDescent="0.25">
      <c r="A20" s="41" t="s">
        <v>35</v>
      </c>
      <c r="B20" s="49">
        <v>4</v>
      </c>
      <c r="C20" s="23">
        <v>294100.7</v>
      </c>
      <c r="D20" s="23">
        <v>49916.200000000004</v>
      </c>
      <c r="E20" s="23">
        <v>833.4</v>
      </c>
      <c r="F20" s="23">
        <v>11.1</v>
      </c>
      <c r="G20" s="23">
        <v>4.1000000000000005</v>
      </c>
      <c r="H20" s="23">
        <v>11260.3</v>
      </c>
      <c r="I20" s="23">
        <v>1494</v>
      </c>
      <c r="J20" s="46">
        <v>0</v>
      </c>
      <c r="K20" s="23">
        <v>3395.8</v>
      </c>
      <c r="L20" s="23">
        <v>16165.300000000001</v>
      </c>
      <c r="M20" s="23">
        <v>66081.5</v>
      </c>
      <c r="N20" s="23">
        <v>9.2999999999999989</v>
      </c>
      <c r="O20" s="23">
        <v>127.80000000000001</v>
      </c>
      <c r="P20" s="23">
        <v>145.9</v>
      </c>
      <c r="Q20" s="23">
        <v>124293.50000000001</v>
      </c>
      <c r="R20" s="23">
        <v>72.400000000000006</v>
      </c>
      <c r="S20" s="23">
        <v>126.5</v>
      </c>
      <c r="T20" s="23">
        <v>4.1999999999999993</v>
      </c>
      <c r="U20" s="23">
        <v>98.8</v>
      </c>
      <c r="V20" s="23">
        <v>1446.3</v>
      </c>
      <c r="W20" s="23">
        <v>0.7</v>
      </c>
      <c r="X20" s="23">
        <v>7380</v>
      </c>
      <c r="Y20" s="23">
        <v>93413.800000000017</v>
      </c>
      <c r="Z20" s="23">
        <v>228019.20000000001</v>
      </c>
    </row>
    <row r="21" spans="1:26" ht="16.899999999999999" customHeight="1" x14ac:dyDescent="0.25">
      <c r="A21" s="41" t="s">
        <v>36</v>
      </c>
      <c r="B21" s="49"/>
      <c r="C21" s="23">
        <v>119254.9</v>
      </c>
      <c r="D21" s="23">
        <v>17129.2</v>
      </c>
      <c r="E21" s="23">
        <v>117.8</v>
      </c>
      <c r="F21" s="46">
        <v>0</v>
      </c>
      <c r="G21" s="23">
        <v>0.2</v>
      </c>
      <c r="H21" s="23">
        <v>2609.9</v>
      </c>
      <c r="I21" s="46">
        <v>0</v>
      </c>
      <c r="J21" s="46">
        <v>0</v>
      </c>
      <c r="K21" s="23">
        <v>1811.5</v>
      </c>
      <c r="L21" s="23">
        <v>4421.6000000000004</v>
      </c>
      <c r="M21" s="23">
        <v>21550.799999999999</v>
      </c>
      <c r="N21" s="23">
        <v>2.2000000000000002</v>
      </c>
      <c r="O21" s="46">
        <v>0</v>
      </c>
      <c r="P21" s="23">
        <v>58.8</v>
      </c>
      <c r="Q21" s="23">
        <v>45296.799999999996</v>
      </c>
      <c r="R21" s="46">
        <v>0</v>
      </c>
      <c r="S21" s="23">
        <v>0.2</v>
      </c>
      <c r="T21" s="23">
        <v>1.9</v>
      </c>
      <c r="U21" s="23">
        <v>82.5</v>
      </c>
      <c r="V21" s="23">
        <v>573.09999999999991</v>
      </c>
      <c r="W21" s="23">
        <v>0.7</v>
      </c>
      <c r="X21" s="23">
        <v>4989.5</v>
      </c>
      <c r="Y21" s="23">
        <v>45798.400000000001</v>
      </c>
      <c r="Z21" s="23">
        <v>97704.1</v>
      </c>
    </row>
    <row r="22" spans="1:26" ht="19.899999999999999" customHeight="1" x14ac:dyDescent="0.25">
      <c r="A22" s="41" t="s">
        <v>37</v>
      </c>
      <c r="B22" s="49"/>
      <c r="C22" s="23">
        <v>174845.80000000002</v>
      </c>
      <c r="D22" s="23">
        <v>32787</v>
      </c>
      <c r="E22" s="23">
        <v>715.6</v>
      </c>
      <c r="F22" s="23">
        <v>11.1</v>
      </c>
      <c r="G22" s="23">
        <v>3.9000000000000004</v>
      </c>
      <c r="H22" s="23">
        <v>8650.4</v>
      </c>
      <c r="I22" s="23">
        <v>1494</v>
      </c>
      <c r="J22" s="46">
        <v>0</v>
      </c>
      <c r="K22" s="23">
        <v>1584.3000000000002</v>
      </c>
      <c r="L22" s="23">
        <v>11743.7</v>
      </c>
      <c r="M22" s="23">
        <v>44530.7</v>
      </c>
      <c r="N22" s="23">
        <v>7.1</v>
      </c>
      <c r="O22" s="23">
        <v>127.80000000000001</v>
      </c>
      <c r="P22" s="23">
        <v>87.1</v>
      </c>
      <c r="Q22" s="23">
        <v>78996.700000000012</v>
      </c>
      <c r="R22" s="23">
        <v>72.400000000000006</v>
      </c>
      <c r="S22" s="23">
        <v>126.3</v>
      </c>
      <c r="T22" s="23">
        <v>2.2999999999999998</v>
      </c>
      <c r="U22" s="23">
        <v>16.3</v>
      </c>
      <c r="V22" s="23">
        <v>873.19999999999993</v>
      </c>
      <c r="W22" s="46">
        <v>0</v>
      </c>
      <c r="X22" s="23">
        <v>2390.5</v>
      </c>
      <c r="Y22" s="23">
        <v>47615.4</v>
      </c>
      <c r="Z22" s="23">
        <v>130315.1</v>
      </c>
    </row>
    <row r="23" spans="1:26" ht="25.5" x14ac:dyDescent="0.25">
      <c r="A23" s="41" t="s">
        <v>38</v>
      </c>
      <c r="B23" s="49">
        <v>5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</row>
    <row r="24" spans="1:26" x14ac:dyDescent="0.25">
      <c r="A24" s="2" t="s">
        <v>39</v>
      </c>
      <c r="B24" s="68"/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7">
        <v>0</v>
      </c>
      <c r="Q24" s="47">
        <v>0</v>
      </c>
      <c r="R24" s="47">
        <v>0</v>
      </c>
      <c r="S24" s="47">
        <v>0</v>
      </c>
      <c r="T24" s="47">
        <v>0</v>
      </c>
      <c r="U24" s="47">
        <v>0</v>
      </c>
      <c r="V24" s="47">
        <v>0</v>
      </c>
      <c r="W24" s="47">
        <v>0</v>
      </c>
      <c r="X24" s="47">
        <v>0</v>
      </c>
      <c r="Y24" s="47">
        <v>0</v>
      </c>
      <c r="Z24" s="47">
        <v>0</v>
      </c>
    </row>
    <row r="25" spans="1:26" ht="38.25" x14ac:dyDescent="0.25">
      <c r="A25" s="4" t="s">
        <v>40</v>
      </c>
      <c r="B25" s="5">
        <v>6</v>
      </c>
      <c r="C25" s="24">
        <v>55440</v>
      </c>
      <c r="D25" s="24">
        <v>55440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24">
        <v>55440</v>
      </c>
      <c r="N25" s="47">
        <v>0</v>
      </c>
      <c r="O25" s="47">
        <v>0</v>
      </c>
      <c r="P25" s="47">
        <v>0</v>
      </c>
      <c r="Q25" s="47">
        <v>0</v>
      </c>
      <c r="R25" s="47">
        <v>0</v>
      </c>
      <c r="S25" s="47">
        <v>0</v>
      </c>
      <c r="T25" s="47">
        <v>0</v>
      </c>
      <c r="U25" s="47">
        <v>0</v>
      </c>
      <c r="V25" s="47">
        <v>0</v>
      </c>
      <c r="W25" s="47">
        <v>0</v>
      </c>
      <c r="X25" s="47">
        <v>0</v>
      </c>
      <c r="Y25" s="47">
        <v>0</v>
      </c>
      <c r="Z25" s="47">
        <v>0</v>
      </c>
    </row>
    <row r="26" spans="1:26" ht="15.75" x14ac:dyDescent="0.25">
      <c r="A26" s="26" t="s">
        <v>44</v>
      </c>
      <c r="B26" s="25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1:26" x14ac:dyDescent="0.25">
      <c r="A27" s="69" t="s">
        <v>51</v>
      </c>
      <c r="B27" s="69"/>
      <c r="C27" s="71">
        <v>47068.6</v>
      </c>
      <c r="D27" s="71">
        <v>18788.2</v>
      </c>
      <c r="E27" s="71">
        <v>1887.4</v>
      </c>
      <c r="F27" s="71">
        <v>400.8</v>
      </c>
      <c r="G27" s="71">
        <v>2.1</v>
      </c>
      <c r="H27" s="71">
        <v>1465.8</v>
      </c>
      <c r="I27" s="71">
        <v>42.7</v>
      </c>
      <c r="J27" s="73">
        <v>0</v>
      </c>
      <c r="K27" s="71">
        <v>2275</v>
      </c>
      <c r="L27" s="71">
        <v>4186.3999999999996</v>
      </c>
      <c r="M27" s="71">
        <v>22974.6</v>
      </c>
      <c r="N27" s="71">
        <v>1.3</v>
      </c>
      <c r="O27" s="71">
        <v>45.6</v>
      </c>
      <c r="P27" s="71">
        <v>216.9</v>
      </c>
      <c r="Q27" s="71">
        <v>10938.3</v>
      </c>
      <c r="R27" s="71">
        <v>14.9</v>
      </c>
      <c r="S27" s="71">
        <v>3.2</v>
      </c>
      <c r="T27" s="73">
        <v>0</v>
      </c>
      <c r="U27" s="71">
        <v>14.7</v>
      </c>
      <c r="V27" s="71">
        <v>33.200000000000003</v>
      </c>
      <c r="W27" s="73">
        <v>0</v>
      </c>
      <c r="X27" s="73">
        <v>0</v>
      </c>
      <c r="Y27" s="71">
        <v>12825.9</v>
      </c>
      <c r="Z27" s="71">
        <v>24094</v>
      </c>
    </row>
    <row r="28" spans="1:26" x14ac:dyDescent="0.25">
      <c r="A28" s="69" t="s">
        <v>52</v>
      </c>
      <c r="B28" s="69"/>
      <c r="C28" s="71">
        <v>62589</v>
      </c>
      <c r="D28" s="71">
        <v>29934</v>
      </c>
      <c r="E28" s="71">
        <v>408</v>
      </c>
      <c r="F28" s="71">
        <v>932.2</v>
      </c>
      <c r="G28" s="73">
        <v>0</v>
      </c>
      <c r="H28" s="71">
        <v>4112</v>
      </c>
      <c r="I28" s="73">
        <v>0</v>
      </c>
      <c r="J28" s="73">
        <v>0</v>
      </c>
      <c r="K28" s="71">
        <v>6325</v>
      </c>
      <c r="L28" s="71">
        <v>11369.2</v>
      </c>
      <c r="M28" s="71">
        <v>41303.199999999997</v>
      </c>
      <c r="N28" s="71">
        <v>11</v>
      </c>
      <c r="O28" s="71">
        <v>47</v>
      </c>
      <c r="P28" s="71">
        <v>545</v>
      </c>
      <c r="Q28" s="71">
        <v>9836.7999999999993</v>
      </c>
      <c r="R28" s="71">
        <v>2</v>
      </c>
      <c r="S28" s="71">
        <v>101</v>
      </c>
      <c r="T28" s="73">
        <v>0</v>
      </c>
      <c r="U28" s="71">
        <v>22</v>
      </c>
      <c r="V28" s="73">
        <v>0</v>
      </c>
      <c r="W28" s="71">
        <v>9</v>
      </c>
      <c r="X28" s="73">
        <v>0</v>
      </c>
      <c r="Y28" s="71">
        <v>10712</v>
      </c>
      <c r="Z28" s="71">
        <v>21285.8</v>
      </c>
    </row>
    <row r="29" spans="1:26" x14ac:dyDescent="0.25">
      <c r="A29" s="69" t="s">
        <v>53</v>
      </c>
      <c r="B29" s="69"/>
      <c r="C29" s="71">
        <v>42031.6</v>
      </c>
      <c r="D29" s="71">
        <v>16894.3</v>
      </c>
      <c r="E29" s="71">
        <v>1032.8</v>
      </c>
      <c r="F29" s="71">
        <v>665.2</v>
      </c>
      <c r="G29" s="71">
        <v>3.2</v>
      </c>
      <c r="H29" s="71">
        <v>2284</v>
      </c>
      <c r="I29" s="73">
        <v>0</v>
      </c>
      <c r="J29" s="73">
        <v>0</v>
      </c>
      <c r="K29" s="71">
        <v>546</v>
      </c>
      <c r="L29" s="71">
        <v>3498.4</v>
      </c>
      <c r="M29" s="71">
        <v>20392.7</v>
      </c>
      <c r="N29" s="71">
        <v>18.100000000000001</v>
      </c>
      <c r="O29" s="71">
        <v>4.4000000000000004</v>
      </c>
      <c r="P29" s="71">
        <v>9.5</v>
      </c>
      <c r="Q29" s="71">
        <v>12810.9</v>
      </c>
      <c r="R29" s="73">
        <v>0</v>
      </c>
      <c r="S29" s="71">
        <v>186.8</v>
      </c>
      <c r="T29" s="71">
        <v>0.8</v>
      </c>
      <c r="U29" s="71">
        <v>5.0999999999999996</v>
      </c>
      <c r="V29" s="71">
        <v>129.9</v>
      </c>
      <c r="W29" s="73">
        <v>0</v>
      </c>
      <c r="X29" s="73">
        <v>0</v>
      </c>
      <c r="Y29" s="71">
        <v>8473.4</v>
      </c>
      <c r="Z29" s="71">
        <v>21638.899999999998</v>
      </c>
    </row>
    <row r="30" spans="1:26" x14ac:dyDescent="0.25">
      <c r="A30" s="69" t="s">
        <v>54</v>
      </c>
      <c r="B30" s="69"/>
      <c r="C30" s="71">
        <v>49757.8</v>
      </c>
      <c r="D30" s="71">
        <v>26882.6</v>
      </c>
      <c r="E30" s="71">
        <v>211</v>
      </c>
      <c r="F30" s="71">
        <v>50</v>
      </c>
      <c r="G30" s="71">
        <v>11.1</v>
      </c>
      <c r="H30" s="71">
        <v>1486.9</v>
      </c>
      <c r="I30" s="73">
        <v>0</v>
      </c>
      <c r="J30" s="73">
        <v>0</v>
      </c>
      <c r="K30" s="71">
        <v>138.30000000000001</v>
      </c>
      <c r="L30" s="71">
        <v>1686.3</v>
      </c>
      <c r="M30" s="71">
        <v>28568.9</v>
      </c>
      <c r="N30" s="71">
        <v>19.7</v>
      </c>
      <c r="O30" s="71">
        <v>8</v>
      </c>
      <c r="P30" s="73">
        <v>0</v>
      </c>
      <c r="Q30" s="71">
        <v>13876.6</v>
      </c>
      <c r="R30" s="73">
        <v>0</v>
      </c>
      <c r="S30" s="71">
        <v>11.6</v>
      </c>
      <c r="T30" s="73">
        <v>0</v>
      </c>
      <c r="U30" s="71">
        <v>27.6</v>
      </c>
      <c r="V30" s="71">
        <v>65.900000000000006</v>
      </c>
      <c r="W30" s="73">
        <v>0</v>
      </c>
      <c r="X30" s="73">
        <v>0</v>
      </c>
      <c r="Y30" s="71">
        <v>7179.5</v>
      </c>
      <c r="Z30" s="71">
        <v>21188.9</v>
      </c>
    </row>
    <row r="31" spans="1:26" x14ac:dyDescent="0.25">
      <c r="A31" s="69" t="s">
        <v>55</v>
      </c>
      <c r="B31" s="69"/>
      <c r="C31" s="71">
        <v>13234.9</v>
      </c>
      <c r="D31" s="71">
        <v>5094.1000000000004</v>
      </c>
      <c r="E31" s="71">
        <v>253.9</v>
      </c>
      <c r="F31" s="71">
        <v>105.4</v>
      </c>
      <c r="G31" s="71">
        <v>2.7</v>
      </c>
      <c r="H31" s="71">
        <v>252.6</v>
      </c>
      <c r="I31" s="73">
        <v>0</v>
      </c>
      <c r="J31" s="73">
        <v>0</v>
      </c>
      <c r="K31" s="71">
        <v>358.7</v>
      </c>
      <c r="L31" s="71">
        <v>719.4</v>
      </c>
      <c r="M31" s="71">
        <v>5813.5</v>
      </c>
      <c r="N31" s="71">
        <v>144.80000000000001</v>
      </c>
      <c r="O31" s="71">
        <v>411.7</v>
      </c>
      <c r="P31" s="71">
        <v>405.1</v>
      </c>
      <c r="Q31" s="71">
        <v>2075.3000000000002</v>
      </c>
      <c r="R31" s="71">
        <v>52.4</v>
      </c>
      <c r="S31" s="71">
        <v>1036.7</v>
      </c>
      <c r="T31" s="71">
        <v>0.9</v>
      </c>
      <c r="U31" s="71">
        <v>8.9</v>
      </c>
      <c r="V31" s="71">
        <v>32</v>
      </c>
      <c r="W31" s="73">
        <v>0</v>
      </c>
      <c r="X31" s="73">
        <v>0</v>
      </c>
      <c r="Y31" s="71">
        <v>3253.6</v>
      </c>
      <c r="Z31" s="71">
        <v>7421.4</v>
      </c>
    </row>
    <row r="32" spans="1:26" x14ac:dyDescent="0.25">
      <c r="A32" s="69" t="s">
        <v>56</v>
      </c>
      <c r="B32" s="69"/>
      <c r="C32" s="71">
        <v>13756.9</v>
      </c>
      <c r="D32" s="71">
        <v>6958.9</v>
      </c>
      <c r="E32" s="71">
        <v>22.5</v>
      </c>
      <c r="F32" s="71">
        <v>153.9</v>
      </c>
      <c r="G32" s="71">
        <v>1.6</v>
      </c>
      <c r="H32" s="71">
        <v>330.7</v>
      </c>
      <c r="I32" s="73">
        <v>0</v>
      </c>
      <c r="J32" s="73">
        <v>0</v>
      </c>
      <c r="K32" s="71">
        <v>1040.2</v>
      </c>
      <c r="L32" s="71">
        <v>1526.4</v>
      </c>
      <c r="M32" s="71">
        <v>8485.2999999999993</v>
      </c>
      <c r="N32" s="71">
        <v>2.7</v>
      </c>
      <c r="O32" s="71">
        <v>901.3</v>
      </c>
      <c r="P32" s="71">
        <v>843.6</v>
      </c>
      <c r="Q32" s="71">
        <v>1136</v>
      </c>
      <c r="R32" s="71">
        <v>30.4</v>
      </c>
      <c r="S32" s="71">
        <v>743.4</v>
      </c>
      <c r="T32" s="71">
        <v>1</v>
      </c>
      <c r="U32" s="71">
        <v>17.3</v>
      </c>
      <c r="V32" s="71">
        <v>55</v>
      </c>
      <c r="W32" s="73">
        <v>0</v>
      </c>
      <c r="X32" s="73">
        <v>0</v>
      </c>
      <c r="Y32" s="71">
        <v>1540.9</v>
      </c>
      <c r="Z32" s="71">
        <v>5271.6</v>
      </c>
    </row>
    <row r="33" spans="1:26" x14ac:dyDescent="0.25">
      <c r="A33" s="69" t="s">
        <v>57</v>
      </c>
      <c r="B33" s="69"/>
      <c r="C33" s="71">
        <v>5766.6</v>
      </c>
      <c r="D33" s="71">
        <v>3264.7</v>
      </c>
      <c r="E33" s="71">
        <v>145.80000000000001</v>
      </c>
      <c r="F33" s="71">
        <v>4.3</v>
      </c>
      <c r="G33" s="71">
        <v>25</v>
      </c>
      <c r="H33" s="71">
        <v>165.6</v>
      </c>
      <c r="I33" s="73">
        <v>0</v>
      </c>
      <c r="J33" s="73">
        <v>0</v>
      </c>
      <c r="K33" s="71">
        <v>313.89999999999998</v>
      </c>
      <c r="L33" s="71">
        <v>508.8</v>
      </c>
      <c r="M33" s="71">
        <v>3773.5</v>
      </c>
      <c r="N33" s="73">
        <v>0</v>
      </c>
      <c r="O33" s="71">
        <v>227.4</v>
      </c>
      <c r="P33" s="71">
        <v>21.8</v>
      </c>
      <c r="Q33" s="71">
        <v>1026.5999999999999</v>
      </c>
      <c r="R33" s="71">
        <v>4.2</v>
      </c>
      <c r="S33" s="71">
        <v>247</v>
      </c>
      <c r="T33" s="73">
        <v>0</v>
      </c>
      <c r="U33" s="73">
        <v>0</v>
      </c>
      <c r="V33" s="71">
        <v>9.8000000000000007</v>
      </c>
      <c r="W33" s="73">
        <v>0</v>
      </c>
      <c r="X33" s="73">
        <v>0</v>
      </c>
      <c r="Y33" s="71">
        <v>456.3</v>
      </c>
      <c r="Z33" s="71">
        <v>1993.1</v>
      </c>
    </row>
    <row r="34" spans="1:26" x14ac:dyDescent="0.25">
      <c r="A34" s="69" t="s">
        <v>58</v>
      </c>
      <c r="B34" s="69"/>
      <c r="C34" s="71">
        <v>7893.3</v>
      </c>
      <c r="D34" s="71">
        <v>5216.8999999999996</v>
      </c>
      <c r="E34" s="71">
        <v>428.8</v>
      </c>
      <c r="F34" s="71">
        <v>117.3</v>
      </c>
      <c r="G34" s="71">
        <v>227.5</v>
      </c>
      <c r="H34" s="71">
        <v>450.3</v>
      </c>
      <c r="I34" s="73">
        <v>0</v>
      </c>
      <c r="J34" s="73">
        <v>0</v>
      </c>
      <c r="K34" s="71">
        <v>140.69999999999999</v>
      </c>
      <c r="L34" s="71">
        <v>935.8</v>
      </c>
      <c r="M34" s="71">
        <v>6152.7</v>
      </c>
      <c r="N34" s="73">
        <v>0</v>
      </c>
      <c r="O34" s="71">
        <v>610.1</v>
      </c>
      <c r="P34" s="71">
        <v>262.60000000000002</v>
      </c>
      <c r="Q34" s="71">
        <v>437.7</v>
      </c>
      <c r="R34" s="71">
        <v>20.6</v>
      </c>
      <c r="S34" s="71">
        <v>291.5</v>
      </c>
      <c r="T34" s="73">
        <v>0</v>
      </c>
      <c r="U34" s="73">
        <v>0</v>
      </c>
      <c r="V34" s="71">
        <v>6.4</v>
      </c>
      <c r="W34" s="73">
        <v>0</v>
      </c>
      <c r="X34" s="73">
        <v>0</v>
      </c>
      <c r="Y34" s="71">
        <v>111.7</v>
      </c>
      <c r="Z34" s="71">
        <v>1740.6000000000001</v>
      </c>
    </row>
    <row r="35" spans="1:26" x14ac:dyDescent="0.25">
      <c r="A35" s="69" t="s">
        <v>59</v>
      </c>
      <c r="B35" s="69"/>
      <c r="C35" s="71">
        <v>30987.9</v>
      </c>
      <c r="D35" s="71">
        <v>16384.099999999999</v>
      </c>
      <c r="E35" s="71">
        <v>1064.2</v>
      </c>
      <c r="F35" s="71">
        <v>29.9</v>
      </c>
      <c r="G35" s="71">
        <v>54.9</v>
      </c>
      <c r="H35" s="71">
        <v>1496</v>
      </c>
      <c r="I35" s="73">
        <v>0</v>
      </c>
      <c r="J35" s="73">
        <v>0</v>
      </c>
      <c r="K35" s="71">
        <v>3094</v>
      </c>
      <c r="L35" s="71">
        <v>4674.8</v>
      </c>
      <c r="M35" s="71">
        <v>21058.9</v>
      </c>
      <c r="N35" s="71">
        <v>7.2</v>
      </c>
      <c r="O35" s="71">
        <v>103.9</v>
      </c>
      <c r="P35" s="71">
        <v>213.1</v>
      </c>
      <c r="Q35" s="71">
        <v>8101.9</v>
      </c>
      <c r="R35" s="71">
        <v>70.8</v>
      </c>
      <c r="S35" s="71">
        <v>179.5</v>
      </c>
      <c r="T35" s="73">
        <v>0</v>
      </c>
      <c r="U35" s="71">
        <v>10.1</v>
      </c>
      <c r="V35" s="71">
        <v>27.9</v>
      </c>
      <c r="W35" s="73">
        <v>0</v>
      </c>
      <c r="X35" s="73">
        <v>0</v>
      </c>
      <c r="Y35" s="71">
        <v>1214.5999999999999</v>
      </c>
      <c r="Z35" s="71">
        <v>9929</v>
      </c>
    </row>
    <row r="36" spans="1:26" x14ac:dyDescent="0.25">
      <c r="A36" s="69" t="s">
        <v>60</v>
      </c>
      <c r="B36" s="69"/>
      <c r="C36" s="71">
        <v>36342.699999999997</v>
      </c>
      <c r="D36" s="71">
        <v>9219.9</v>
      </c>
      <c r="E36" s="71">
        <v>8</v>
      </c>
      <c r="F36" s="71">
        <v>5</v>
      </c>
      <c r="G36" s="71">
        <v>1</v>
      </c>
      <c r="H36" s="71">
        <v>1676</v>
      </c>
      <c r="I36" s="73">
        <v>0</v>
      </c>
      <c r="J36" s="73">
        <v>0</v>
      </c>
      <c r="K36" s="71">
        <v>1209</v>
      </c>
      <c r="L36" s="71">
        <v>2891</v>
      </c>
      <c r="M36" s="71">
        <v>12110.9</v>
      </c>
      <c r="N36" s="73">
        <v>0</v>
      </c>
      <c r="O36" s="71">
        <v>8</v>
      </c>
      <c r="P36" s="71">
        <v>13</v>
      </c>
      <c r="Q36" s="71">
        <v>14123.87</v>
      </c>
      <c r="R36" s="73">
        <v>0</v>
      </c>
      <c r="S36" s="71">
        <v>22</v>
      </c>
      <c r="T36" s="73">
        <v>0</v>
      </c>
      <c r="U36" s="71">
        <v>15</v>
      </c>
      <c r="V36" s="71">
        <v>94</v>
      </c>
      <c r="W36" s="73">
        <v>0</v>
      </c>
      <c r="X36" s="73">
        <v>0</v>
      </c>
      <c r="Y36" s="71">
        <v>9949.9500000000007</v>
      </c>
      <c r="Z36" s="71">
        <v>24231.82</v>
      </c>
    </row>
    <row r="37" spans="1:26" x14ac:dyDescent="0.25">
      <c r="A37" s="69" t="s">
        <v>61</v>
      </c>
      <c r="B37" s="69"/>
      <c r="C37" s="71">
        <v>3662.3</v>
      </c>
      <c r="D37" s="71">
        <v>2792.8</v>
      </c>
      <c r="E37" s="73">
        <v>0</v>
      </c>
      <c r="F37" s="73">
        <v>0</v>
      </c>
      <c r="G37" s="73">
        <v>0</v>
      </c>
      <c r="H37" s="71">
        <v>124.8</v>
      </c>
      <c r="I37" s="73">
        <v>0</v>
      </c>
      <c r="J37" s="73">
        <v>0</v>
      </c>
      <c r="K37" s="73">
        <v>0</v>
      </c>
      <c r="L37" s="71">
        <v>124.8</v>
      </c>
      <c r="M37" s="71">
        <v>2917.6</v>
      </c>
      <c r="N37" s="73">
        <v>0</v>
      </c>
      <c r="O37" s="71">
        <v>19.8</v>
      </c>
      <c r="P37" s="71">
        <v>167.1</v>
      </c>
      <c r="Q37" s="71">
        <v>458.1</v>
      </c>
      <c r="R37" s="71">
        <v>1.6</v>
      </c>
      <c r="S37" s="73">
        <v>0</v>
      </c>
      <c r="T37" s="73">
        <v>0</v>
      </c>
      <c r="U37" s="71">
        <v>2.4</v>
      </c>
      <c r="V37" s="71">
        <v>23.5</v>
      </c>
      <c r="W37" s="73">
        <v>0</v>
      </c>
      <c r="X37" s="73">
        <v>0</v>
      </c>
      <c r="Y37" s="71">
        <v>72.2</v>
      </c>
      <c r="Z37" s="71">
        <v>744.7</v>
      </c>
    </row>
    <row r="38" spans="1:26" x14ac:dyDescent="0.25">
      <c r="A38" s="69" t="s">
        <v>62</v>
      </c>
      <c r="B38" s="69"/>
      <c r="C38" s="71">
        <v>61238.1</v>
      </c>
      <c r="D38" s="71">
        <v>31577</v>
      </c>
      <c r="E38" s="71">
        <v>4131.2</v>
      </c>
      <c r="F38" s="71">
        <v>1267.7</v>
      </c>
      <c r="G38" s="71">
        <v>4.4000000000000004</v>
      </c>
      <c r="H38" s="71">
        <v>4783.8999999999996</v>
      </c>
      <c r="I38" s="71">
        <v>278.60000000000002</v>
      </c>
      <c r="J38" s="73">
        <v>0</v>
      </c>
      <c r="K38" s="71">
        <v>4843.1000000000004</v>
      </c>
      <c r="L38" s="71">
        <v>11177.7</v>
      </c>
      <c r="M38" s="71">
        <v>42754.7</v>
      </c>
      <c r="N38" s="71">
        <v>47.6</v>
      </c>
      <c r="O38" s="71">
        <v>255.8</v>
      </c>
      <c r="P38" s="71">
        <v>260.39999999999998</v>
      </c>
      <c r="Q38" s="71">
        <v>14184.2</v>
      </c>
      <c r="R38" s="71">
        <v>22.2</v>
      </c>
      <c r="S38" s="71">
        <v>247.4</v>
      </c>
      <c r="T38" s="71">
        <v>0.5</v>
      </c>
      <c r="U38" s="71">
        <v>22</v>
      </c>
      <c r="V38" s="71">
        <v>24.2</v>
      </c>
      <c r="W38" s="73">
        <v>0</v>
      </c>
      <c r="X38" s="73">
        <v>0</v>
      </c>
      <c r="Y38" s="71">
        <v>3419.1</v>
      </c>
      <c r="Z38" s="71">
        <v>18483.400000000001</v>
      </c>
    </row>
    <row r="39" spans="1:26" x14ac:dyDescent="0.25">
      <c r="A39" s="69" t="s">
        <v>63</v>
      </c>
      <c r="B39" s="69"/>
      <c r="C39" s="71">
        <v>52487.4</v>
      </c>
      <c r="D39" s="71">
        <v>22794.799999999999</v>
      </c>
      <c r="E39" s="71">
        <v>320.8</v>
      </c>
      <c r="F39" s="71">
        <v>139.30000000000001</v>
      </c>
      <c r="G39" s="71">
        <v>1.4</v>
      </c>
      <c r="H39" s="71">
        <v>2852.1</v>
      </c>
      <c r="I39" s="73">
        <v>0</v>
      </c>
      <c r="J39" s="73">
        <v>0</v>
      </c>
      <c r="K39" s="71">
        <v>937.3</v>
      </c>
      <c r="L39" s="71">
        <v>3929.1</v>
      </c>
      <c r="M39" s="71">
        <v>26724.9</v>
      </c>
      <c r="N39" s="71">
        <v>9.9</v>
      </c>
      <c r="O39" s="71">
        <v>14.7</v>
      </c>
      <c r="P39" s="71">
        <v>136.19999999999999</v>
      </c>
      <c r="Q39" s="71">
        <v>17702.5</v>
      </c>
      <c r="R39" s="71">
        <v>14.8</v>
      </c>
      <c r="S39" s="71">
        <v>387</v>
      </c>
      <c r="T39" s="73">
        <v>0</v>
      </c>
      <c r="U39" s="71">
        <v>34.5</v>
      </c>
      <c r="V39" s="71">
        <v>143.69999999999999</v>
      </c>
      <c r="W39" s="73">
        <v>0</v>
      </c>
      <c r="X39" s="71">
        <v>8.3000000000000007</v>
      </c>
      <c r="Y39" s="71">
        <v>7310.9</v>
      </c>
      <c r="Z39" s="71">
        <v>25762.5</v>
      </c>
    </row>
    <row r="40" spans="1:26" x14ac:dyDescent="0.25">
      <c r="A40" s="69" t="s">
        <v>64</v>
      </c>
      <c r="B40" s="69"/>
      <c r="C40" s="71">
        <v>18181.900000000001</v>
      </c>
      <c r="D40" s="71">
        <v>11242.8</v>
      </c>
      <c r="E40" s="71">
        <v>3573.5</v>
      </c>
      <c r="F40" s="71">
        <v>161.80000000000001</v>
      </c>
      <c r="G40" s="71">
        <v>13.3</v>
      </c>
      <c r="H40" s="71">
        <v>417.4</v>
      </c>
      <c r="I40" s="73">
        <v>0</v>
      </c>
      <c r="J40" s="73">
        <v>0</v>
      </c>
      <c r="K40" s="71">
        <v>471</v>
      </c>
      <c r="L40" s="71">
        <v>1063.5</v>
      </c>
      <c r="M40" s="71">
        <v>12306.3</v>
      </c>
      <c r="N40" s="71">
        <v>12.4</v>
      </c>
      <c r="O40" s="71">
        <v>18.5</v>
      </c>
      <c r="P40" s="71">
        <v>363.7</v>
      </c>
      <c r="Q40" s="71">
        <v>3745.9</v>
      </c>
      <c r="R40" s="71">
        <v>1.5</v>
      </c>
      <c r="S40" s="71">
        <v>142.30000000000001</v>
      </c>
      <c r="T40" s="71">
        <v>2.1</v>
      </c>
      <c r="U40" s="71">
        <v>3.9</v>
      </c>
      <c r="V40" s="71">
        <v>225.2</v>
      </c>
      <c r="W40" s="73">
        <v>0</v>
      </c>
      <c r="X40" s="73">
        <v>0</v>
      </c>
      <c r="Y40" s="71">
        <v>1360.1</v>
      </c>
      <c r="Z40" s="71">
        <v>5875.6</v>
      </c>
    </row>
    <row r="41" spans="1:26" x14ac:dyDescent="0.25">
      <c r="A41" s="69" t="s">
        <v>65</v>
      </c>
      <c r="B41" s="69"/>
      <c r="C41" s="71">
        <v>54874.5</v>
      </c>
      <c r="D41" s="71">
        <v>9012.5</v>
      </c>
      <c r="E41" s="71">
        <v>41.4</v>
      </c>
      <c r="F41" s="71">
        <v>50.3</v>
      </c>
      <c r="G41" s="71">
        <v>1.7</v>
      </c>
      <c r="H41" s="71">
        <v>1292.9000000000001</v>
      </c>
      <c r="I41" s="71">
        <v>17.5</v>
      </c>
      <c r="J41" s="73">
        <v>0</v>
      </c>
      <c r="K41" s="71">
        <v>174.8</v>
      </c>
      <c r="L41" s="71">
        <v>1537.2</v>
      </c>
      <c r="M41" s="71">
        <v>10549.7</v>
      </c>
      <c r="N41" s="71">
        <v>17.7</v>
      </c>
      <c r="O41" s="71">
        <v>27</v>
      </c>
      <c r="P41" s="71">
        <v>199.8</v>
      </c>
      <c r="Q41" s="71">
        <v>21882.7</v>
      </c>
      <c r="R41" s="73">
        <v>0</v>
      </c>
      <c r="S41" s="71">
        <v>123</v>
      </c>
      <c r="T41" s="71">
        <v>61.2</v>
      </c>
      <c r="U41" s="71">
        <v>35.799999999999997</v>
      </c>
      <c r="V41" s="71">
        <v>810.2</v>
      </c>
      <c r="W41" s="73">
        <v>0</v>
      </c>
      <c r="X41" s="71">
        <v>11.6</v>
      </c>
      <c r="Y41" s="71">
        <v>21155.8</v>
      </c>
      <c r="Z41" s="71">
        <v>44324.800000000003</v>
      </c>
    </row>
    <row r="42" spans="1:26" x14ac:dyDescent="0.25">
      <c r="A42" s="69" t="s">
        <v>66</v>
      </c>
      <c r="B42" s="69"/>
      <c r="C42" s="71">
        <v>69012.5</v>
      </c>
      <c r="D42" s="71">
        <v>25410</v>
      </c>
      <c r="E42" s="71">
        <v>798.9</v>
      </c>
      <c r="F42" s="71">
        <v>66.400000000000006</v>
      </c>
      <c r="G42" s="71">
        <v>11.9</v>
      </c>
      <c r="H42" s="71">
        <v>3986.5</v>
      </c>
      <c r="I42" s="71">
        <v>245.3</v>
      </c>
      <c r="J42" s="73">
        <v>0</v>
      </c>
      <c r="K42" s="71">
        <v>2104.1</v>
      </c>
      <c r="L42" s="71">
        <v>6414.2</v>
      </c>
      <c r="M42" s="71">
        <v>31824.2</v>
      </c>
      <c r="N42" s="71">
        <v>5.6</v>
      </c>
      <c r="O42" s="71">
        <v>17.260000000000002</v>
      </c>
      <c r="P42" s="71">
        <v>20.81</v>
      </c>
      <c r="Q42" s="71">
        <v>22612.6</v>
      </c>
      <c r="R42" s="73">
        <v>0</v>
      </c>
      <c r="S42" s="71">
        <v>46.7</v>
      </c>
      <c r="T42" s="71">
        <v>5.2</v>
      </c>
      <c r="U42" s="71">
        <v>41.8</v>
      </c>
      <c r="V42" s="71">
        <v>118.4</v>
      </c>
      <c r="W42" s="73">
        <v>0</v>
      </c>
      <c r="X42" s="71">
        <v>42.5</v>
      </c>
      <c r="Y42" s="71">
        <v>14277.4</v>
      </c>
      <c r="Z42" s="71">
        <v>37188.300000000003</v>
      </c>
    </row>
    <row r="43" spans="1:26" x14ac:dyDescent="0.25">
      <c r="A43" s="69" t="s">
        <v>67</v>
      </c>
      <c r="B43" s="69"/>
      <c r="C43" s="71">
        <v>71723.3</v>
      </c>
      <c r="D43" s="71">
        <v>29538.5</v>
      </c>
      <c r="E43" s="71">
        <v>5690.5</v>
      </c>
      <c r="F43" s="71">
        <v>655</v>
      </c>
      <c r="G43" s="71">
        <v>3.3</v>
      </c>
      <c r="H43" s="71">
        <v>552.29999999999995</v>
      </c>
      <c r="I43" s="73">
        <v>0</v>
      </c>
      <c r="J43" s="71">
        <v>13.7</v>
      </c>
      <c r="K43" s="71">
        <v>3150</v>
      </c>
      <c r="L43" s="71">
        <v>4374.3</v>
      </c>
      <c r="M43" s="71">
        <v>33912.800000000003</v>
      </c>
      <c r="N43" s="71">
        <v>19.100000000000001</v>
      </c>
      <c r="O43" s="71">
        <v>277.10000000000002</v>
      </c>
      <c r="P43" s="71">
        <v>297.02999999999997</v>
      </c>
      <c r="Q43" s="71">
        <v>29759.599999999999</v>
      </c>
      <c r="R43" s="71">
        <v>93.1</v>
      </c>
      <c r="S43" s="71">
        <v>367.1</v>
      </c>
      <c r="T43" s="71">
        <v>4.8</v>
      </c>
      <c r="U43" s="71">
        <v>124.6</v>
      </c>
      <c r="V43" s="71">
        <v>62.3</v>
      </c>
      <c r="W43" s="73">
        <v>0</v>
      </c>
      <c r="X43" s="73">
        <v>0</v>
      </c>
      <c r="Y43" s="71">
        <v>6805.8</v>
      </c>
      <c r="Z43" s="71">
        <v>37810.5</v>
      </c>
    </row>
    <row r="44" spans="1:26" x14ac:dyDescent="0.25">
      <c r="A44" s="69" t="s">
        <v>68</v>
      </c>
      <c r="B44" s="69"/>
      <c r="C44" s="71">
        <v>10657</v>
      </c>
      <c r="D44" s="71">
        <v>4506.3</v>
      </c>
      <c r="E44" s="71">
        <v>174.5</v>
      </c>
      <c r="F44" s="71">
        <v>14.8</v>
      </c>
      <c r="G44" s="71">
        <v>3.7</v>
      </c>
      <c r="H44" s="71">
        <v>843.6</v>
      </c>
      <c r="I44" s="73">
        <v>0</v>
      </c>
      <c r="J44" s="73">
        <v>0</v>
      </c>
      <c r="K44" s="71">
        <v>263.5</v>
      </c>
      <c r="L44" s="71">
        <v>1125.5999999999999</v>
      </c>
      <c r="M44" s="71">
        <v>5631.9</v>
      </c>
      <c r="N44" s="73">
        <v>0</v>
      </c>
      <c r="O44" s="71">
        <v>55.8</v>
      </c>
      <c r="P44" s="71">
        <v>27.3</v>
      </c>
      <c r="Q44" s="71">
        <v>4704.2</v>
      </c>
      <c r="R44" s="73">
        <v>0</v>
      </c>
      <c r="S44" s="71">
        <v>42.5</v>
      </c>
      <c r="T44" s="71">
        <v>0.6</v>
      </c>
      <c r="U44" s="71">
        <v>20.399999999999999</v>
      </c>
      <c r="V44" s="71">
        <v>25.1</v>
      </c>
      <c r="W44" s="73">
        <v>0</v>
      </c>
      <c r="X44" s="73">
        <v>0</v>
      </c>
      <c r="Y44" s="71">
        <v>149.19999999999999</v>
      </c>
      <c r="Z44" s="71">
        <v>5025.1000000000004</v>
      </c>
    </row>
    <row r="45" spans="1:26" x14ac:dyDescent="0.25">
      <c r="A45" s="69" t="s">
        <v>69</v>
      </c>
      <c r="B45" s="69"/>
      <c r="C45" s="71">
        <v>35482.199999999997</v>
      </c>
      <c r="D45" s="71">
        <v>15155.7</v>
      </c>
      <c r="E45" s="71">
        <v>27.3</v>
      </c>
      <c r="F45" s="71">
        <v>68.900000000000006</v>
      </c>
      <c r="G45" s="71">
        <v>1.7</v>
      </c>
      <c r="H45" s="71">
        <v>632.29999999999995</v>
      </c>
      <c r="I45" s="73">
        <v>0</v>
      </c>
      <c r="J45" s="71">
        <v>1.1000000000000001</v>
      </c>
      <c r="K45" s="71">
        <v>395.1</v>
      </c>
      <c r="L45" s="71">
        <v>1099.0999999999999</v>
      </c>
      <c r="M45" s="71">
        <v>16254.8</v>
      </c>
      <c r="N45" s="71">
        <v>85.6</v>
      </c>
      <c r="O45" s="71">
        <v>6.6</v>
      </c>
      <c r="P45" s="71">
        <v>44</v>
      </c>
      <c r="Q45" s="71">
        <v>15505.7</v>
      </c>
      <c r="R45" s="73">
        <v>0</v>
      </c>
      <c r="S45" s="71">
        <v>9</v>
      </c>
      <c r="T45" s="73">
        <v>0</v>
      </c>
      <c r="U45" s="71">
        <v>21.4</v>
      </c>
      <c r="V45" s="71">
        <v>440.5</v>
      </c>
      <c r="W45" s="73">
        <v>0</v>
      </c>
      <c r="X45" s="73">
        <v>0</v>
      </c>
      <c r="Y45" s="71">
        <v>3114.6</v>
      </c>
      <c r="Z45" s="71">
        <v>19227.400000000001</v>
      </c>
    </row>
    <row r="46" spans="1:26" ht="25.5" x14ac:dyDescent="0.25">
      <c r="A46" s="70" t="s">
        <v>70</v>
      </c>
      <c r="B46" s="27"/>
      <c r="C46" s="72">
        <v>112463.3</v>
      </c>
      <c r="D46" s="72">
        <v>3516</v>
      </c>
      <c r="E46" s="74">
        <v>0</v>
      </c>
      <c r="F46" s="74">
        <v>0</v>
      </c>
      <c r="G46" s="74">
        <v>0</v>
      </c>
      <c r="H46" s="72">
        <v>5911</v>
      </c>
      <c r="I46" s="72">
        <v>1494</v>
      </c>
      <c r="J46" s="74">
        <v>0</v>
      </c>
      <c r="K46" s="72">
        <v>4</v>
      </c>
      <c r="L46" s="72">
        <v>7409</v>
      </c>
      <c r="M46" s="72">
        <v>10925</v>
      </c>
      <c r="N46" s="74">
        <v>0</v>
      </c>
      <c r="O46" s="74">
        <v>0</v>
      </c>
      <c r="P46" s="74">
        <v>0</v>
      </c>
      <c r="Q46" s="72">
        <v>66350</v>
      </c>
      <c r="R46" s="74">
        <v>0</v>
      </c>
      <c r="S46" s="72">
        <v>3</v>
      </c>
      <c r="T46" s="74">
        <v>0</v>
      </c>
      <c r="U46" s="74">
        <v>0</v>
      </c>
      <c r="V46" s="72">
        <v>221</v>
      </c>
      <c r="W46" s="74">
        <v>0</v>
      </c>
      <c r="X46" s="72">
        <v>2343</v>
      </c>
      <c r="Y46" s="72">
        <v>32621.3</v>
      </c>
      <c r="Z46" s="72">
        <v>101538.3</v>
      </c>
    </row>
    <row r="47" spans="1:26" ht="25.5" x14ac:dyDescent="0.25">
      <c r="A47" s="56" t="s">
        <v>71</v>
      </c>
      <c r="B47" s="27"/>
      <c r="C47" s="72">
        <v>7958.1</v>
      </c>
      <c r="D47" s="72">
        <v>5399.3</v>
      </c>
      <c r="E47" s="72">
        <v>290.89999999999998</v>
      </c>
      <c r="F47" s="72">
        <v>11.1</v>
      </c>
      <c r="G47" s="72">
        <v>3.1</v>
      </c>
      <c r="H47" s="72">
        <v>152.6</v>
      </c>
      <c r="I47" s="74">
        <v>0</v>
      </c>
      <c r="J47" s="74">
        <v>0</v>
      </c>
      <c r="K47" s="72">
        <v>190.4</v>
      </c>
      <c r="L47" s="72">
        <v>357.2</v>
      </c>
      <c r="M47" s="72">
        <v>5756.5</v>
      </c>
      <c r="N47" s="74">
        <v>0</v>
      </c>
      <c r="O47" s="72">
        <v>25.9</v>
      </c>
      <c r="P47" s="72">
        <v>66.099999999999994</v>
      </c>
      <c r="Q47" s="72">
        <v>304.60000000000002</v>
      </c>
      <c r="R47" s="72">
        <v>18.3</v>
      </c>
      <c r="S47" s="72">
        <v>26.3</v>
      </c>
      <c r="T47" s="74">
        <v>0</v>
      </c>
      <c r="U47" s="74">
        <v>0</v>
      </c>
      <c r="V47" s="74">
        <v>0</v>
      </c>
      <c r="W47" s="74">
        <v>0</v>
      </c>
      <c r="X47" s="74">
        <v>0</v>
      </c>
      <c r="Y47" s="72">
        <v>1760.4</v>
      </c>
      <c r="Z47" s="72">
        <v>2201.6</v>
      </c>
    </row>
    <row r="48" spans="1:26" ht="25.5" x14ac:dyDescent="0.25">
      <c r="A48" s="56" t="s">
        <v>72</v>
      </c>
      <c r="B48" s="27"/>
      <c r="C48" s="72">
        <v>30556.400000000001</v>
      </c>
      <c r="D48" s="72">
        <v>13777.5</v>
      </c>
      <c r="E48" s="72">
        <v>273.3</v>
      </c>
      <c r="F48" s="74">
        <v>0</v>
      </c>
      <c r="G48" s="72">
        <v>0.8</v>
      </c>
      <c r="H48" s="72">
        <v>1099.2</v>
      </c>
      <c r="I48" s="74">
        <v>0</v>
      </c>
      <c r="J48" s="74">
        <v>0</v>
      </c>
      <c r="K48" s="72">
        <v>306.60000000000002</v>
      </c>
      <c r="L48" s="72">
        <v>1406.6</v>
      </c>
      <c r="M48" s="72">
        <v>15184.1</v>
      </c>
      <c r="N48" s="72">
        <v>3</v>
      </c>
      <c r="O48" s="72">
        <v>99.7</v>
      </c>
      <c r="P48" s="72">
        <v>21</v>
      </c>
      <c r="Q48" s="72">
        <v>5235.8</v>
      </c>
      <c r="R48" s="74">
        <v>0</v>
      </c>
      <c r="S48" s="72">
        <v>25.6</v>
      </c>
      <c r="T48" s="74">
        <v>0</v>
      </c>
      <c r="U48" s="74">
        <v>0</v>
      </c>
      <c r="V48" s="72">
        <v>45.4</v>
      </c>
      <c r="W48" s="74">
        <v>0</v>
      </c>
      <c r="X48" s="74">
        <v>0</v>
      </c>
      <c r="Y48" s="72">
        <v>9941.7999999999993</v>
      </c>
      <c r="Z48" s="72">
        <v>15372.3</v>
      </c>
    </row>
    <row r="49" spans="1:26" ht="25.5" x14ac:dyDescent="0.25">
      <c r="A49" s="56" t="s">
        <v>73</v>
      </c>
      <c r="B49" s="27"/>
      <c r="C49" s="72">
        <v>23868</v>
      </c>
      <c r="D49" s="72">
        <v>10094.200000000001</v>
      </c>
      <c r="E49" s="72">
        <v>151.4</v>
      </c>
      <c r="F49" s="74">
        <v>0</v>
      </c>
      <c r="G49" s="74">
        <v>0</v>
      </c>
      <c r="H49" s="72">
        <v>1487.6</v>
      </c>
      <c r="I49" s="74">
        <v>0</v>
      </c>
      <c r="J49" s="74">
        <v>0</v>
      </c>
      <c r="K49" s="72">
        <v>1083.3</v>
      </c>
      <c r="L49" s="72">
        <v>2570.9</v>
      </c>
      <c r="M49" s="72">
        <v>12665.1</v>
      </c>
      <c r="N49" s="72">
        <v>4.0999999999999996</v>
      </c>
      <c r="O49" s="72">
        <v>2.2000000000000002</v>
      </c>
      <c r="P49" s="74">
        <v>0</v>
      </c>
      <c r="Q49" s="72">
        <v>7106.3</v>
      </c>
      <c r="R49" s="72">
        <v>54.1</v>
      </c>
      <c r="S49" s="72">
        <v>71.400000000000006</v>
      </c>
      <c r="T49" s="72">
        <v>2.2999999999999998</v>
      </c>
      <c r="U49" s="72">
        <v>16.3</v>
      </c>
      <c r="V49" s="72">
        <v>606.79999999999995</v>
      </c>
      <c r="W49" s="74">
        <v>0</v>
      </c>
      <c r="X49" s="72">
        <v>47.5</v>
      </c>
      <c r="Y49" s="72">
        <v>3291.9</v>
      </c>
      <c r="Z49" s="72">
        <v>11202.9</v>
      </c>
    </row>
    <row r="50" spans="1:26" ht="25.5" x14ac:dyDescent="0.25">
      <c r="A50" s="56" t="s">
        <v>74</v>
      </c>
      <c r="B50" s="27"/>
      <c r="C50" s="72">
        <v>31932</v>
      </c>
      <c r="D50" s="72">
        <v>5031.3</v>
      </c>
      <c r="E50" s="74">
        <v>0</v>
      </c>
      <c r="F50" s="74">
        <v>0</v>
      </c>
      <c r="G50" s="74">
        <v>0</v>
      </c>
      <c r="H50" s="72">
        <v>400.6</v>
      </c>
      <c r="I50" s="74">
        <v>0</v>
      </c>
      <c r="J50" s="74">
        <v>0</v>
      </c>
      <c r="K50" s="72">
        <v>35.1</v>
      </c>
      <c r="L50" s="72">
        <v>435.7</v>
      </c>
      <c r="M50" s="72">
        <v>5467</v>
      </c>
      <c r="N50" s="72">
        <v>1.2</v>
      </c>
      <c r="O50" s="74">
        <v>0</v>
      </c>
      <c r="P50" s="72">
        <v>57.4</v>
      </c>
      <c r="Q50" s="72">
        <v>15212.4</v>
      </c>
      <c r="R50" s="74">
        <v>0</v>
      </c>
      <c r="S50" s="74">
        <v>0</v>
      </c>
      <c r="T50" s="74">
        <v>0</v>
      </c>
      <c r="U50" s="72">
        <v>82.5</v>
      </c>
      <c r="V50" s="72">
        <v>21.5</v>
      </c>
      <c r="W50" s="74">
        <v>0</v>
      </c>
      <c r="X50" s="72">
        <v>1237.9000000000001</v>
      </c>
      <c r="Y50" s="72">
        <v>8952.1</v>
      </c>
      <c r="Z50" s="72">
        <v>26465</v>
      </c>
    </row>
    <row r="51" spans="1:26" ht="25.5" x14ac:dyDescent="0.25">
      <c r="A51" s="56" t="s">
        <v>75</v>
      </c>
      <c r="B51" s="27"/>
      <c r="C51" s="76">
        <v>56826.400000000001</v>
      </c>
      <c r="D51" s="76">
        <v>9221.5</v>
      </c>
      <c r="E51" s="76">
        <v>117.8</v>
      </c>
      <c r="F51" s="77">
        <v>0</v>
      </c>
      <c r="G51" s="76">
        <v>0.2</v>
      </c>
      <c r="H51" s="76">
        <v>1731.4</v>
      </c>
      <c r="I51" s="77">
        <v>0</v>
      </c>
      <c r="J51" s="77">
        <v>0</v>
      </c>
      <c r="K51" s="76">
        <v>1776.4</v>
      </c>
      <c r="L51" s="76">
        <v>3508</v>
      </c>
      <c r="M51" s="76">
        <v>12729.5</v>
      </c>
      <c r="N51" s="76">
        <v>1</v>
      </c>
      <c r="O51" s="77">
        <v>0</v>
      </c>
      <c r="P51" s="76">
        <v>1.4</v>
      </c>
      <c r="Q51" s="76">
        <v>20713.599999999999</v>
      </c>
      <c r="R51" s="77">
        <v>0</v>
      </c>
      <c r="S51" s="76">
        <v>0.2</v>
      </c>
      <c r="T51" s="76">
        <v>0.9</v>
      </c>
      <c r="U51" s="77">
        <v>0</v>
      </c>
      <c r="V51" s="76">
        <v>548.29999999999995</v>
      </c>
      <c r="W51" s="76">
        <v>0.7</v>
      </c>
      <c r="X51" s="76">
        <v>3489.4</v>
      </c>
      <c r="Y51" s="76">
        <v>19341.400000000001</v>
      </c>
      <c r="Z51" s="76">
        <v>44096.9</v>
      </c>
    </row>
    <row r="52" spans="1:26" ht="25.5" x14ac:dyDescent="0.25">
      <c r="A52" s="56" t="s">
        <v>76</v>
      </c>
      <c r="B52" s="27"/>
      <c r="C52" s="76">
        <v>30496.5</v>
      </c>
      <c r="D52" s="76">
        <v>2876.4</v>
      </c>
      <c r="E52" s="77">
        <v>0</v>
      </c>
      <c r="F52" s="77">
        <v>0</v>
      </c>
      <c r="G52" s="77">
        <v>0</v>
      </c>
      <c r="H52" s="76">
        <v>477.9</v>
      </c>
      <c r="I52" s="77">
        <v>0</v>
      </c>
      <c r="J52" s="77">
        <v>0</v>
      </c>
      <c r="K52" s="77">
        <v>0</v>
      </c>
      <c r="L52" s="76">
        <v>477.9</v>
      </c>
      <c r="M52" s="76">
        <v>3354.3</v>
      </c>
      <c r="N52" s="77">
        <v>0</v>
      </c>
      <c r="O52" s="77">
        <v>0</v>
      </c>
      <c r="P52" s="77">
        <v>0</v>
      </c>
      <c r="Q52" s="76">
        <v>9370.7999999999993</v>
      </c>
      <c r="R52" s="77">
        <v>0</v>
      </c>
      <c r="S52" s="77">
        <v>0</v>
      </c>
      <c r="T52" s="76">
        <v>1</v>
      </c>
      <c r="U52" s="77">
        <v>0</v>
      </c>
      <c r="V52" s="76">
        <v>3.3</v>
      </c>
      <c r="W52" s="77">
        <v>0</v>
      </c>
      <c r="X52" s="76">
        <v>262.2</v>
      </c>
      <c r="Y52" s="76">
        <v>17504.900000000001</v>
      </c>
      <c r="Z52" s="76">
        <v>27142.2</v>
      </c>
    </row>
    <row r="53" spans="1:26" x14ac:dyDescent="0.25">
      <c r="I53" s="48"/>
      <c r="J53" s="48"/>
      <c r="K53" s="48"/>
    </row>
  </sheetData>
  <mergeCells count="29">
    <mergeCell ref="A10:F10"/>
    <mergeCell ref="Z14:Z15"/>
    <mergeCell ref="Y7:Z7"/>
    <mergeCell ref="P10:U10"/>
    <mergeCell ref="Q14:Q15"/>
    <mergeCell ref="R14:R15"/>
    <mergeCell ref="S14:S15"/>
    <mergeCell ref="T14:T15"/>
    <mergeCell ref="U14:U15"/>
    <mergeCell ref="V14:V15"/>
    <mergeCell ref="C13:C15"/>
    <mergeCell ref="D13:M13"/>
    <mergeCell ref="N13:Z13"/>
    <mergeCell ref="D14:E14"/>
    <mergeCell ref="F14:L14"/>
    <mergeCell ref="W14:W15"/>
    <mergeCell ref="X14:X15"/>
    <mergeCell ref="Y14:Y15"/>
    <mergeCell ref="A13:A15"/>
    <mergeCell ref="B13:B15"/>
    <mergeCell ref="M14:M15"/>
    <mergeCell ref="N14:O14"/>
    <mergeCell ref="P14:P15"/>
    <mergeCell ref="B6:V7"/>
    <mergeCell ref="W1:Z1"/>
    <mergeCell ref="W2:Z3"/>
    <mergeCell ref="Y5:Z5"/>
    <mergeCell ref="A9:F9"/>
    <mergeCell ref="V9:Z9"/>
  </mergeCells>
  <pageMargins left="1.9685039370078741" right="0.39370078740157483" top="0.9055118110236221" bottom="0.98425196850393704" header="0.51181102362204722" footer="0.51181102362204722"/>
  <pageSetup paperSize="8" scale="6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zoomScale="50" zoomScaleNormal="50" workbookViewId="0">
      <selection sqref="A1:Z25"/>
    </sheetView>
  </sheetViews>
  <sheetFormatPr defaultRowHeight="15" x14ac:dyDescent="0.25"/>
  <cols>
    <col min="1" max="1" width="31.5703125" customWidth="1"/>
    <col min="2" max="2" width="7.85546875" customWidth="1"/>
    <col min="3" max="4" width="9.42578125" bestFit="1" customWidth="1"/>
    <col min="5" max="12" width="9" bestFit="1" customWidth="1"/>
    <col min="13" max="13" width="9.42578125" bestFit="1" customWidth="1"/>
    <col min="14" max="14" width="9.7109375" customWidth="1"/>
    <col min="15" max="15" width="8.85546875" customWidth="1"/>
    <col min="16" max="16" width="10.7109375" customWidth="1"/>
    <col min="17" max="17" width="10.5703125" customWidth="1"/>
    <col min="18" max="21" width="9" bestFit="1" customWidth="1"/>
    <col min="22" max="22" width="8.140625" customWidth="1"/>
    <col min="23" max="23" width="7.7109375" customWidth="1"/>
    <col min="24" max="26" width="9.42578125" bestFit="1" customWidth="1"/>
  </cols>
  <sheetData>
    <row r="1" spans="1:26" ht="20.25" x14ac:dyDescent="0.3">
      <c r="W1" s="92" t="s">
        <v>118</v>
      </c>
      <c r="X1" s="92"/>
      <c r="Y1" s="92"/>
      <c r="Z1" s="92"/>
    </row>
    <row r="2" spans="1:26" ht="27" customHeight="1" x14ac:dyDescent="0.25">
      <c r="W2" s="92" t="s">
        <v>119</v>
      </c>
      <c r="X2" s="92"/>
      <c r="Y2" s="92"/>
      <c r="Z2" s="92"/>
    </row>
    <row r="3" spans="1:26" x14ac:dyDescent="0.25">
      <c r="W3" s="92"/>
      <c r="X3" s="92"/>
      <c r="Y3" s="92"/>
      <c r="Z3" s="92"/>
    </row>
    <row r="4" spans="1:26" x14ac:dyDescent="0.25">
      <c r="W4" s="40"/>
      <c r="X4" s="40"/>
      <c r="Y4" s="40"/>
      <c r="Z4" s="40"/>
    </row>
    <row r="5" spans="1:26" ht="20.25" x14ac:dyDescent="0.25">
      <c r="W5" s="38"/>
      <c r="X5" s="38"/>
      <c r="Y5" s="93" t="s">
        <v>41</v>
      </c>
      <c r="Z5" s="93"/>
    </row>
    <row r="6" spans="1:26" ht="22.9" customHeight="1" x14ac:dyDescent="0.25">
      <c r="B6" s="91" t="s">
        <v>120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</row>
    <row r="7" spans="1:26" s="9" customFormat="1" ht="22.9" customHeight="1" x14ac:dyDescent="0.2">
      <c r="A7" s="6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7"/>
      <c r="X7" s="7"/>
      <c r="Y7" s="96"/>
      <c r="Z7" s="96"/>
    </row>
    <row r="8" spans="1:26" s="9" customFormat="1" ht="13.5" customHeight="1" x14ac:dyDescent="0.2">
      <c r="A8" s="6"/>
      <c r="B8" s="7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8"/>
      <c r="W8" s="7"/>
      <c r="X8" s="7"/>
    </row>
    <row r="9" spans="1:26" s="9" customFormat="1" ht="67.150000000000006" customHeight="1" x14ac:dyDescent="0.2">
      <c r="A9" s="94" t="s">
        <v>42</v>
      </c>
      <c r="B9" s="94"/>
      <c r="C9" s="94"/>
      <c r="D9" s="94"/>
      <c r="E9" s="94"/>
      <c r="F9" s="94"/>
      <c r="I9" s="12"/>
      <c r="J9" s="12"/>
      <c r="K9" s="12"/>
      <c r="L9" s="12"/>
      <c r="Q9" s="12"/>
      <c r="R9" s="12"/>
      <c r="S9" s="12"/>
      <c r="T9" s="12"/>
      <c r="U9" s="12"/>
      <c r="V9" s="95" t="s">
        <v>126</v>
      </c>
      <c r="W9" s="95"/>
      <c r="X9" s="95"/>
      <c r="Y9" s="95"/>
      <c r="Z9" s="95"/>
    </row>
    <row r="10" spans="1:26" s="9" customFormat="1" ht="25.9" customHeight="1" x14ac:dyDescent="0.2">
      <c r="A10" s="98" t="s">
        <v>43</v>
      </c>
      <c r="B10" s="98"/>
      <c r="C10" s="98"/>
      <c r="D10" s="98"/>
      <c r="E10" s="98"/>
      <c r="F10" s="98"/>
      <c r="G10" s="14"/>
      <c r="H10" s="14"/>
      <c r="I10" s="14"/>
      <c r="J10" s="14"/>
      <c r="K10" s="14"/>
      <c r="L10" s="8"/>
      <c r="M10" s="8"/>
      <c r="N10" s="8"/>
      <c r="O10" s="7"/>
      <c r="P10" s="99"/>
      <c r="Q10" s="99"/>
      <c r="R10" s="99"/>
      <c r="S10" s="99"/>
      <c r="T10" s="99"/>
      <c r="U10" s="99"/>
      <c r="V10" s="7"/>
      <c r="W10" s="7"/>
      <c r="X10" s="7"/>
    </row>
    <row r="11" spans="1:26" s="9" customFormat="1" ht="13.5" customHeight="1" x14ac:dyDescent="0.2">
      <c r="A11" s="13"/>
      <c r="B11" s="7"/>
      <c r="C11" s="7"/>
      <c r="D11" s="7"/>
      <c r="E11" s="14"/>
      <c r="F11" s="14"/>
      <c r="G11" s="14"/>
      <c r="H11" s="14"/>
      <c r="I11" s="14"/>
      <c r="J11" s="14"/>
      <c r="K11" s="14"/>
      <c r="L11" s="8"/>
      <c r="M11" s="8"/>
      <c r="N11" s="8"/>
      <c r="O11" s="7"/>
      <c r="P11" s="15"/>
      <c r="Q11" s="15"/>
      <c r="R11" s="15"/>
      <c r="S11" s="15"/>
      <c r="T11" s="15"/>
      <c r="U11" s="15"/>
      <c r="V11" s="7"/>
      <c r="W11" s="7"/>
      <c r="X11" s="7"/>
    </row>
    <row r="13" spans="1:26" ht="15.75" x14ac:dyDescent="0.25">
      <c r="A13" s="90" t="s">
        <v>0</v>
      </c>
      <c r="B13" s="97" t="s">
        <v>1</v>
      </c>
      <c r="C13" s="100" t="s">
        <v>2</v>
      </c>
      <c r="D13" s="97" t="s">
        <v>3</v>
      </c>
      <c r="E13" s="97"/>
      <c r="F13" s="97"/>
      <c r="G13" s="97"/>
      <c r="H13" s="97"/>
      <c r="I13" s="97"/>
      <c r="J13" s="97"/>
      <c r="K13" s="97"/>
      <c r="L13" s="97"/>
      <c r="M13" s="97"/>
      <c r="N13" s="97" t="s">
        <v>4</v>
      </c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</row>
    <row r="14" spans="1:26" ht="15.75" x14ac:dyDescent="0.25">
      <c r="A14" s="90"/>
      <c r="B14" s="97"/>
      <c r="C14" s="100"/>
      <c r="D14" s="97" t="s">
        <v>5</v>
      </c>
      <c r="E14" s="97"/>
      <c r="F14" s="97" t="s">
        <v>6</v>
      </c>
      <c r="G14" s="101"/>
      <c r="H14" s="101"/>
      <c r="I14" s="101"/>
      <c r="J14" s="101"/>
      <c r="K14" s="101"/>
      <c r="L14" s="101"/>
      <c r="M14" s="90" t="s">
        <v>7</v>
      </c>
      <c r="N14" s="97" t="s">
        <v>8</v>
      </c>
      <c r="O14" s="97"/>
      <c r="P14" s="97" t="s">
        <v>9</v>
      </c>
      <c r="Q14" s="97" t="s">
        <v>10</v>
      </c>
      <c r="R14" s="90" t="s">
        <v>11</v>
      </c>
      <c r="S14" s="90" t="s">
        <v>12</v>
      </c>
      <c r="T14" s="97" t="s">
        <v>13</v>
      </c>
      <c r="U14" s="90" t="s">
        <v>14</v>
      </c>
      <c r="V14" s="97" t="s">
        <v>15</v>
      </c>
      <c r="W14" s="97" t="s">
        <v>16</v>
      </c>
      <c r="X14" s="90" t="s">
        <v>17</v>
      </c>
      <c r="Y14" s="90" t="s">
        <v>18</v>
      </c>
      <c r="Z14" s="90" t="s">
        <v>19</v>
      </c>
    </row>
    <row r="15" spans="1:26" ht="94.5" x14ac:dyDescent="0.25">
      <c r="A15" s="90"/>
      <c r="B15" s="97"/>
      <c r="C15" s="100"/>
      <c r="D15" s="85" t="s">
        <v>20</v>
      </c>
      <c r="E15" s="86" t="s">
        <v>21</v>
      </c>
      <c r="F15" s="86" t="s">
        <v>22</v>
      </c>
      <c r="G15" s="86" t="s">
        <v>23</v>
      </c>
      <c r="H15" s="85" t="s">
        <v>24</v>
      </c>
      <c r="I15" s="86" t="s">
        <v>25</v>
      </c>
      <c r="J15" s="85" t="s">
        <v>26</v>
      </c>
      <c r="K15" s="86" t="s">
        <v>27</v>
      </c>
      <c r="L15" s="86" t="s">
        <v>28</v>
      </c>
      <c r="M15" s="90"/>
      <c r="N15" s="86" t="s">
        <v>29</v>
      </c>
      <c r="O15" s="86" t="s">
        <v>30</v>
      </c>
      <c r="P15" s="97"/>
      <c r="Q15" s="97"/>
      <c r="R15" s="90"/>
      <c r="S15" s="90"/>
      <c r="T15" s="97"/>
      <c r="U15" s="90"/>
      <c r="V15" s="97"/>
      <c r="W15" s="97"/>
      <c r="X15" s="90"/>
      <c r="Y15" s="90"/>
      <c r="Z15" s="90"/>
    </row>
    <row r="16" spans="1:26" ht="15.75" x14ac:dyDescent="0.25">
      <c r="A16" s="86" t="s">
        <v>31</v>
      </c>
      <c r="B16" s="85"/>
      <c r="C16" s="85">
        <v>1</v>
      </c>
      <c r="D16" s="85">
        <v>2</v>
      </c>
      <c r="E16" s="85">
        <v>3</v>
      </c>
      <c r="F16" s="85">
        <v>4</v>
      </c>
      <c r="G16" s="85">
        <v>5</v>
      </c>
      <c r="H16" s="85">
        <v>6</v>
      </c>
      <c r="I16" s="85">
        <v>7</v>
      </c>
      <c r="J16" s="85">
        <v>8</v>
      </c>
      <c r="K16" s="85">
        <v>9</v>
      </c>
      <c r="L16" s="85">
        <v>10</v>
      </c>
      <c r="M16" s="85">
        <v>11</v>
      </c>
      <c r="N16" s="85">
        <v>12</v>
      </c>
      <c r="O16" s="85">
        <v>13</v>
      </c>
      <c r="P16" s="85">
        <v>14</v>
      </c>
      <c r="Q16" s="85">
        <v>15</v>
      </c>
      <c r="R16" s="85">
        <v>16</v>
      </c>
      <c r="S16" s="85">
        <v>17</v>
      </c>
      <c r="T16" s="85">
        <v>18</v>
      </c>
      <c r="U16" s="85">
        <v>19</v>
      </c>
      <c r="V16" s="85">
        <v>20</v>
      </c>
      <c r="W16" s="85">
        <v>21</v>
      </c>
      <c r="X16" s="85">
        <v>22</v>
      </c>
      <c r="Y16" s="85">
        <v>23</v>
      </c>
      <c r="Z16" s="85">
        <v>24</v>
      </c>
    </row>
    <row r="17" spans="1:26" ht="25.5" x14ac:dyDescent="0.25">
      <c r="A17" s="41" t="s">
        <v>32</v>
      </c>
      <c r="B17" s="49">
        <v>1</v>
      </c>
      <c r="C17" s="32">
        <v>830661.26</v>
      </c>
      <c r="D17" s="32">
        <v>160286.60000000003</v>
      </c>
      <c r="E17" s="32">
        <v>11305.199999999999</v>
      </c>
      <c r="F17" s="32">
        <v>1619.56</v>
      </c>
      <c r="G17" s="32">
        <v>204.39999999999998</v>
      </c>
      <c r="H17" s="32">
        <v>4918.3999999999996</v>
      </c>
      <c r="I17" s="32">
        <v>100.30000000000001</v>
      </c>
      <c r="J17" s="32">
        <v>36</v>
      </c>
      <c r="K17" s="32">
        <v>7268.5</v>
      </c>
      <c r="L17" s="32">
        <v>14147.060000000001</v>
      </c>
      <c r="M17" s="32">
        <v>174433.76</v>
      </c>
      <c r="N17" s="32">
        <v>115</v>
      </c>
      <c r="O17" s="32">
        <v>163.70000000000002</v>
      </c>
      <c r="P17" s="32">
        <v>1178.1999999999998</v>
      </c>
      <c r="Q17" s="32">
        <v>187847.2</v>
      </c>
      <c r="R17" s="32">
        <v>77.300000000000011</v>
      </c>
      <c r="S17" s="32">
        <v>363.50000000000006</v>
      </c>
      <c r="T17" s="32">
        <v>909.1</v>
      </c>
      <c r="U17" s="32">
        <v>92.500000000000014</v>
      </c>
      <c r="V17" s="32">
        <v>18417.2</v>
      </c>
      <c r="W17" s="32">
        <v>205</v>
      </c>
      <c r="X17" s="32">
        <v>125514.6</v>
      </c>
      <c r="Y17" s="32">
        <v>321344.19999999995</v>
      </c>
      <c r="Z17" s="32">
        <v>656227.5</v>
      </c>
    </row>
    <row r="18" spans="1:26" ht="38.25" x14ac:dyDescent="0.25">
      <c r="A18" s="41" t="s">
        <v>33</v>
      </c>
      <c r="B18" s="49">
        <v>2</v>
      </c>
      <c r="C18" s="32">
        <v>791101.26</v>
      </c>
      <c r="D18" s="32">
        <v>120726.60000000002</v>
      </c>
      <c r="E18" s="32">
        <v>11305.199999999999</v>
      </c>
      <c r="F18" s="32">
        <v>1619.56</v>
      </c>
      <c r="G18" s="32">
        <v>204.39999999999998</v>
      </c>
      <c r="H18" s="32">
        <v>4918.3999999999996</v>
      </c>
      <c r="I18" s="32">
        <v>100.30000000000001</v>
      </c>
      <c r="J18" s="32">
        <v>36</v>
      </c>
      <c r="K18" s="32">
        <v>7268.5</v>
      </c>
      <c r="L18" s="32">
        <v>14147.060000000001</v>
      </c>
      <c r="M18" s="32">
        <v>134873.76</v>
      </c>
      <c r="N18" s="32">
        <v>115</v>
      </c>
      <c r="O18" s="32">
        <v>163.70000000000002</v>
      </c>
      <c r="P18" s="32">
        <v>1178.1999999999998</v>
      </c>
      <c r="Q18" s="32">
        <v>187847.2</v>
      </c>
      <c r="R18" s="32">
        <v>77.300000000000011</v>
      </c>
      <c r="S18" s="32">
        <v>363.50000000000006</v>
      </c>
      <c r="T18" s="32">
        <v>909.1</v>
      </c>
      <c r="U18" s="32">
        <v>92.500000000000014</v>
      </c>
      <c r="V18" s="32">
        <v>18417.2</v>
      </c>
      <c r="W18" s="32">
        <v>205</v>
      </c>
      <c r="X18" s="32">
        <v>125514.6</v>
      </c>
      <c r="Y18" s="32">
        <v>321344.19999999995</v>
      </c>
      <c r="Z18" s="32">
        <v>656227.5</v>
      </c>
    </row>
    <row r="19" spans="1:26" ht="25.5" x14ac:dyDescent="0.25">
      <c r="A19" s="41" t="s">
        <v>34</v>
      </c>
      <c r="B19" s="49">
        <v>3</v>
      </c>
      <c r="C19" s="32">
        <v>309050.06</v>
      </c>
      <c r="D19" s="32">
        <v>105187.50000000001</v>
      </c>
      <c r="E19" s="32">
        <v>10061.799999999999</v>
      </c>
      <c r="F19" s="32">
        <v>1530.06</v>
      </c>
      <c r="G19" s="32">
        <v>201.79999999999998</v>
      </c>
      <c r="H19" s="32">
        <v>4585.0999999999995</v>
      </c>
      <c r="I19" s="32">
        <v>97.4</v>
      </c>
      <c r="J19" s="32">
        <v>20.299999999999997</v>
      </c>
      <c r="K19" s="32">
        <v>6846.8</v>
      </c>
      <c r="L19" s="32">
        <v>13281.460000000001</v>
      </c>
      <c r="M19" s="32">
        <v>118468.96</v>
      </c>
      <c r="N19" s="32">
        <v>107.4</v>
      </c>
      <c r="O19" s="32">
        <v>147.4</v>
      </c>
      <c r="P19" s="32">
        <v>914.39999999999986</v>
      </c>
      <c r="Q19" s="32">
        <v>114408.2</v>
      </c>
      <c r="R19" s="32">
        <v>77.300000000000011</v>
      </c>
      <c r="S19" s="32">
        <v>344.00000000000006</v>
      </c>
      <c r="T19" s="32">
        <v>624.70000000000005</v>
      </c>
      <c r="U19" s="32">
        <v>85.000000000000014</v>
      </c>
      <c r="V19" s="32">
        <v>600.10000000000014</v>
      </c>
      <c r="W19" s="32">
        <v>108.4</v>
      </c>
      <c r="X19" s="32">
        <v>14.8</v>
      </c>
      <c r="Y19" s="32">
        <v>73149.399999999994</v>
      </c>
      <c r="Z19" s="32">
        <v>190581.1</v>
      </c>
    </row>
    <row r="20" spans="1:26" ht="25.5" x14ac:dyDescent="0.25">
      <c r="A20" s="41" t="s">
        <v>35</v>
      </c>
      <c r="B20" s="49">
        <v>4</v>
      </c>
      <c r="C20" s="32">
        <v>482051.19999999995</v>
      </c>
      <c r="D20" s="32">
        <v>15539.1</v>
      </c>
      <c r="E20" s="32">
        <v>1243.4000000000001</v>
      </c>
      <c r="F20" s="32">
        <v>89.5</v>
      </c>
      <c r="G20" s="32">
        <v>2.6</v>
      </c>
      <c r="H20" s="32">
        <v>333.3</v>
      </c>
      <c r="I20" s="32">
        <v>2.9</v>
      </c>
      <c r="J20" s="32">
        <v>15.7</v>
      </c>
      <c r="K20" s="32">
        <v>421.70000000000005</v>
      </c>
      <c r="L20" s="32">
        <v>865.59999999999991</v>
      </c>
      <c r="M20" s="32">
        <v>16404.8</v>
      </c>
      <c r="N20" s="32">
        <v>7.6</v>
      </c>
      <c r="O20" s="32">
        <v>16.3</v>
      </c>
      <c r="P20" s="32">
        <v>263.8</v>
      </c>
      <c r="Q20" s="32">
        <v>73439</v>
      </c>
      <c r="R20" s="82">
        <v>0</v>
      </c>
      <c r="S20" s="32">
        <v>19.5</v>
      </c>
      <c r="T20" s="32">
        <v>284.39999999999998</v>
      </c>
      <c r="U20" s="32">
        <v>7.5</v>
      </c>
      <c r="V20" s="32">
        <v>17817.100000000002</v>
      </c>
      <c r="W20" s="32">
        <v>96.6</v>
      </c>
      <c r="X20" s="32">
        <v>125499.8</v>
      </c>
      <c r="Y20" s="32">
        <v>248194.8</v>
      </c>
      <c r="Z20" s="32">
        <v>465646.39999999997</v>
      </c>
    </row>
    <row r="21" spans="1:26" ht="25.5" x14ac:dyDescent="0.25">
      <c r="A21" s="41" t="s">
        <v>36</v>
      </c>
      <c r="B21" s="49"/>
      <c r="C21" s="32">
        <v>313934.3</v>
      </c>
      <c r="D21" s="32">
        <v>13301.900000000001</v>
      </c>
      <c r="E21" s="32">
        <v>1100.2</v>
      </c>
      <c r="F21" s="32">
        <v>89.5</v>
      </c>
      <c r="G21" s="32">
        <v>2.6</v>
      </c>
      <c r="H21" s="32">
        <v>324</v>
      </c>
      <c r="I21" s="82">
        <v>0</v>
      </c>
      <c r="J21" s="82">
        <v>0</v>
      </c>
      <c r="K21" s="32">
        <v>379.5</v>
      </c>
      <c r="L21" s="32">
        <v>795.59999999999991</v>
      </c>
      <c r="M21" s="32">
        <v>14097.5</v>
      </c>
      <c r="N21" s="82">
        <v>0</v>
      </c>
      <c r="O21" s="32">
        <v>9.4</v>
      </c>
      <c r="P21" s="32">
        <v>35.6</v>
      </c>
      <c r="Q21" s="32">
        <v>26197.200000000001</v>
      </c>
      <c r="R21" s="82">
        <v>0</v>
      </c>
      <c r="S21" s="32">
        <v>5.0999999999999996</v>
      </c>
      <c r="T21" s="32">
        <v>49.5</v>
      </c>
      <c r="U21" s="32">
        <v>7.5</v>
      </c>
      <c r="V21" s="32">
        <v>657.8</v>
      </c>
      <c r="W21" s="32">
        <v>0</v>
      </c>
      <c r="X21" s="32">
        <v>98630.7</v>
      </c>
      <c r="Y21" s="32">
        <v>174244</v>
      </c>
      <c r="Z21" s="32">
        <v>299836.79999999999</v>
      </c>
    </row>
    <row r="22" spans="1:26" ht="25.5" x14ac:dyDescent="0.25">
      <c r="A22" s="41" t="s">
        <v>37</v>
      </c>
      <c r="B22" s="49"/>
      <c r="C22" s="32">
        <v>168116.9</v>
      </c>
      <c r="D22" s="32">
        <v>2237.1999999999998</v>
      </c>
      <c r="E22" s="32">
        <v>143.19999999999999</v>
      </c>
      <c r="F22" s="82">
        <v>0</v>
      </c>
      <c r="G22" s="82">
        <v>0</v>
      </c>
      <c r="H22" s="32">
        <v>9.3000000000000007</v>
      </c>
      <c r="I22" s="32">
        <v>2.9</v>
      </c>
      <c r="J22" s="32">
        <v>15.7</v>
      </c>
      <c r="K22" s="32">
        <v>42.2</v>
      </c>
      <c r="L22" s="32">
        <v>70</v>
      </c>
      <c r="M22" s="32">
        <v>2307.3000000000002</v>
      </c>
      <c r="N22" s="32">
        <v>7.6</v>
      </c>
      <c r="O22" s="32">
        <v>6.9</v>
      </c>
      <c r="P22" s="32">
        <v>228.2</v>
      </c>
      <c r="Q22" s="32">
        <v>47241.8</v>
      </c>
      <c r="R22" s="82">
        <v>0</v>
      </c>
      <c r="S22" s="32">
        <v>14.4</v>
      </c>
      <c r="T22" s="32">
        <v>234.9</v>
      </c>
      <c r="U22" s="82">
        <v>0</v>
      </c>
      <c r="V22" s="32">
        <v>17159.300000000003</v>
      </c>
      <c r="W22" s="32">
        <v>96.6</v>
      </c>
      <c r="X22" s="32">
        <v>26869.1</v>
      </c>
      <c r="Y22" s="32">
        <v>73950.799999999988</v>
      </c>
      <c r="Z22" s="32">
        <v>165809.59999999998</v>
      </c>
    </row>
    <row r="23" spans="1:26" ht="25.5" x14ac:dyDescent="0.25">
      <c r="A23" s="41" t="s">
        <v>38</v>
      </c>
      <c r="B23" s="49">
        <v>5</v>
      </c>
      <c r="C23" s="82">
        <v>0</v>
      </c>
      <c r="D23" s="82">
        <v>0</v>
      </c>
      <c r="E23" s="82">
        <v>0</v>
      </c>
      <c r="F23" s="82">
        <v>0</v>
      </c>
      <c r="G23" s="82">
        <v>0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82">
        <v>0</v>
      </c>
      <c r="U23" s="82">
        <v>0</v>
      </c>
      <c r="V23" s="82">
        <v>0</v>
      </c>
      <c r="W23" s="82">
        <v>0</v>
      </c>
      <c r="X23" s="82">
        <v>0</v>
      </c>
      <c r="Y23" s="82">
        <v>0</v>
      </c>
      <c r="Z23" s="82">
        <v>0</v>
      </c>
    </row>
    <row r="24" spans="1:26" ht="25.5" x14ac:dyDescent="0.25">
      <c r="A24" s="2" t="s">
        <v>39</v>
      </c>
      <c r="B24" s="50"/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7">
        <v>0</v>
      </c>
      <c r="Q24" s="47">
        <v>0</v>
      </c>
      <c r="R24" s="47">
        <v>0</v>
      </c>
      <c r="S24" s="47">
        <v>0</v>
      </c>
      <c r="T24" s="47">
        <v>0</v>
      </c>
      <c r="U24" s="47">
        <v>0</v>
      </c>
      <c r="V24" s="47">
        <v>0</v>
      </c>
      <c r="W24" s="47">
        <v>0</v>
      </c>
      <c r="X24" s="47">
        <v>0</v>
      </c>
      <c r="Y24" s="47">
        <v>0</v>
      </c>
      <c r="Z24" s="47">
        <v>0</v>
      </c>
    </row>
    <row r="25" spans="1:26" ht="45.6" customHeight="1" x14ac:dyDescent="0.25">
      <c r="A25" s="4" t="s">
        <v>40</v>
      </c>
      <c r="B25" s="5">
        <v>6</v>
      </c>
      <c r="C25" s="24">
        <v>39560</v>
      </c>
      <c r="D25" s="24">
        <v>39560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24">
        <v>39560</v>
      </c>
      <c r="N25" s="47">
        <v>0</v>
      </c>
      <c r="O25" s="47">
        <v>0</v>
      </c>
      <c r="P25" s="47">
        <v>0</v>
      </c>
      <c r="Q25" s="47">
        <v>0</v>
      </c>
      <c r="R25" s="47">
        <v>0</v>
      </c>
      <c r="S25" s="47">
        <v>0</v>
      </c>
      <c r="T25" s="47">
        <v>0</v>
      </c>
      <c r="U25" s="47">
        <v>0</v>
      </c>
      <c r="V25" s="47">
        <v>0</v>
      </c>
      <c r="W25" s="47">
        <v>0</v>
      </c>
      <c r="X25" s="47">
        <v>0</v>
      </c>
      <c r="Y25" s="47">
        <v>0</v>
      </c>
      <c r="Z25" s="47">
        <v>0</v>
      </c>
    </row>
    <row r="26" spans="1:26" ht="15.75" x14ac:dyDescent="0.25">
      <c r="A26" s="26" t="s">
        <v>44</v>
      </c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x14ac:dyDescent="0.25">
      <c r="A27" s="79" t="s">
        <v>77</v>
      </c>
      <c r="B27" s="79"/>
      <c r="C27" s="72">
        <v>21858.400000000001</v>
      </c>
      <c r="D27" s="72">
        <v>7666.3</v>
      </c>
      <c r="E27" s="72">
        <v>1012.8</v>
      </c>
      <c r="F27" s="72">
        <v>45.7</v>
      </c>
      <c r="G27" s="72">
        <v>10.3</v>
      </c>
      <c r="H27" s="72">
        <v>266.39999999999998</v>
      </c>
      <c r="I27" s="72">
        <v>15.7</v>
      </c>
      <c r="J27" s="72">
        <v>2.8</v>
      </c>
      <c r="K27" s="72">
        <v>834.4</v>
      </c>
      <c r="L27" s="72">
        <v>1175.3</v>
      </c>
      <c r="M27" s="72">
        <v>8841.6</v>
      </c>
      <c r="N27" s="74">
        <v>0</v>
      </c>
      <c r="O27" s="72">
        <v>15.5</v>
      </c>
      <c r="P27" s="72">
        <v>3.2</v>
      </c>
      <c r="Q27" s="72">
        <v>6322.5</v>
      </c>
      <c r="R27" s="74">
        <v>0</v>
      </c>
      <c r="S27" s="72">
        <v>3.5</v>
      </c>
      <c r="T27" s="72">
        <v>140.5</v>
      </c>
      <c r="U27" s="72">
        <v>1</v>
      </c>
      <c r="V27" s="72">
        <v>60.8</v>
      </c>
      <c r="W27" s="74">
        <v>0</v>
      </c>
      <c r="X27" s="72">
        <v>8.5</v>
      </c>
      <c r="Y27" s="72">
        <v>6461.3</v>
      </c>
      <c r="Z27" s="72">
        <v>13016.8</v>
      </c>
    </row>
    <row r="28" spans="1:26" x14ac:dyDescent="0.25">
      <c r="A28" s="79" t="s">
        <v>78</v>
      </c>
      <c r="B28" s="79"/>
      <c r="C28" s="72">
        <v>3971.5</v>
      </c>
      <c r="D28" s="72">
        <v>2024</v>
      </c>
      <c r="E28" s="72">
        <v>454</v>
      </c>
      <c r="F28" s="72">
        <v>279</v>
      </c>
      <c r="G28" s="72">
        <v>6.9</v>
      </c>
      <c r="H28" s="72">
        <v>133.4</v>
      </c>
      <c r="I28" s="74">
        <v>0</v>
      </c>
      <c r="J28" s="74">
        <v>0</v>
      </c>
      <c r="K28" s="72">
        <v>1218.9000000000001</v>
      </c>
      <c r="L28" s="72">
        <v>1638.2</v>
      </c>
      <c r="M28" s="72">
        <v>3662.2</v>
      </c>
      <c r="N28" s="74">
        <v>0</v>
      </c>
      <c r="O28" s="74">
        <v>0</v>
      </c>
      <c r="P28" s="74">
        <v>0</v>
      </c>
      <c r="Q28" s="72">
        <v>239</v>
      </c>
      <c r="R28" s="74">
        <v>0</v>
      </c>
      <c r="S28" s="72">
        <v>11.5</v>
      </c>
      <c r="T28" s="72">
        <v>3.6</v>
      </c>
      <c r="U28" s="72">
        <v>0.3</v>
      </c>
      <c r="V28" s="72">
        <v>0.7</v>
      </c>
      <c r="W28" s="72">
        <v>16.7</v>
      </c>
      <c r="X28" s="74">
        <v>0</v>
      </c>
      <c r="Y28" s="72">
        <v>37.5</v>
      </c>
      <c r="Z28" s="72">
        <v>309.3</v>
      </c>
    </row>
    <row r="29" spans="1:26" x14ac:dyDescent="0.25">
      <c r="A29" s="79" t="s">
        <v>79</v>
      </c>
      <c r="B29" s="79"/>
      <c r="C29" s="72">
        <v>90388</v>
      </c>
      <c r="D29" s="72">
        <v>35963.300000000003</v>
      </c>
      <c r="E29" s="72">
        <v>2215.6</v>
      </c>
      <c r="F29" s="72">
        <v>500.4</v>
      </c>
      <c r="G29" s="72">
        <v>71.5</v>
      </c>
      <c r="H29" s="72">
        <v>1541.7</v>
      </c>
      <c r="I29" s="74">
        <v>0</v>
      </c>
      <c r="J29" s="74">
        <v>0</v>
      </c>
      <c r="K29" s="72">
        <v>1409.9</v>
      </c>
      <c r="L29" s="72">
        <v>3523.5</v>
      </c>
      <c r="M29" s="72">
        <v>39486.800000000003</v>
      </c>
      <c r="N29" s="72">
        <v>5.0999999999999996</v>
      </c>
      <c r="O29" s="72">
        <v>16.2</v>
      </c>
      <c r="P29" s="72">
        <v>241.7</v>
      </c>
      <c r="Q29" s="72">
        <v>22477.1</v>
      </c>
      <c r="R29" s="72">
        <v>15.7</v>
      </c>
      <c r="S29" s="72">
        <v>68.8</v>
      </c>
      <c r="T29" s="72">
        <v>102.9</v>
      </c>
      <c r="U29" s="72">
        <v>29.4</v>
      </c>
      <c r="V29" s="72">
        <v>148.5</v>
      </c>
      <c r="W29" s="74">
        <v>0</v>
      </c>
      <c r="X29" s="72">
        <v>3</v>
      </c>
      <c r="Y29" s="72">
        <v>27792.799999999999</v>
      </c>
      <c r="Z29" s="72">
        <v>50901.2</v>
      </c>
    </row>
    <row r="30" spans="1:26" x14ac:dyDescent="0.25">
      <c r="A30" s="79" t="s">
        <v>80</v>
      </c>
      <c r="B30" s="79"/>
      <c r="C30" s="72">
        <v>53281.100000000006</v>
      </c>
      <c r="D30" s="72">
        <v>19391.3</v>
      </c>
      <c r="E30" s="72">
        <v>1526.3</v>
      </c>
      <c r="F30" s="72">
        <v>155.19999999999999</v>
      </c>
      <c r="G30" s="72">
        <v>64.5</v>
      </c>
      <c r="H30" s="72">
        <v>666.7</v>
      </c>
      <c r="I30" s="72">
        <v>4.5999999999999996</v>
      </c>
      <c r="J30" s="72">
        <v>3.4</v>
      </c>
      <c r="K30" s="72">
        <v>427.1</v>
      </c>
      <c r="L30" s="72">
        <v>1321.5</v>
      </c>
      <c r="M30" s="72">
        <v>20712.8</v>
      </c>
      <c r="N30" s="72">
        <v>34.5</v>
      </c>
      <c r="O30" s="72">
        <v>8.1</v>
      </c>
      <c r="P30" s="72">
        <v>23.3</v>
      </c>
      <c r="Q30" s="72">
        <v>18403.8</v>
      </c>
      <c r="R30" s="72">
        <v>25</v>
      </c>
      <c r="S30" s="72">
        <v>26.9</v>
      </c>
      <c r="T30" s="72">
        <v>58.7</v>
      </c>
      <c r="U30" s="72">
        <v>11.7</v>
      </c>
      <c r="V30" s="72">
        <v>54.6</v>
      </c>
      <c r="W30" s="72">
        <v>19.8</v>
      </c>
      <c r="X30" s="74">
        <v>0</v>
      </c>
      <c r="Y30" s="72">
        <v>13901.9</v>
      </c>
      <c r="Z30" s="72">
        <v>32568.300000000003</v>
      </c>
    </row>
    <row r="31" spans="1:26" x14ac:dyDescent="0.25">
      <c r="A31" s="79" t="s">
        <v>81</v>
      </c>
      <c r="B31" s="79"/>
      <c r="C31" s="72">
        <v>61286.06</v>
      </c>
      <c r="D31" s="72">
        <v>15829.3</v>
      </c>
      <c r="E31" s="72">
        <v>2036.1</v>
      </c>
      <c r="F31" s="72">
        <v>265.26</v>
      </c>
      <c r="G31" s="72">
        <v>27</v>
      </c>
      <c r="H31" s="72">
        <v>845.7</v>
      </c>
      <c r="I31" s="72">
        <v>20.9</v>
      </c>
      <c r="J31" s="72">
        <v>4.5</v>
      </c>
      <c r="K31" s="72">
        <v>981.5</v>
      </c>
      <c r="L31" s="72">
        <v>2144.86</v>
      </c>
      <c r="M31" s="72">
        <v>17974.16</v>
      </c>
      <c r="N31" s="72">
        <v>67.8</v>
      </c>
      <c r="O31" s="72">
        <v>64.8</v>
      </c>
      <c r="P31" s="72">
        <v>460.4</v>
      </c>
      <c r="Q31" s="72">
        <v>26429.7</v>
      </c>
      <c r="R31" s="72">
        <v>7</v>
      </c>
      <c r="S31" s="72">
        <v>182.9</v>
      </c>
      <c r="T31" s="72">
        <v>161.5</v>
      </c>
      <c r="U31" s="72">
        <v>28</v>
      </c>
      <c r="V31" s="72">
        <v>268.60000000000002</v>
      </c>
      <c r="W31" s="74">
        <v>0</v>
      </c>
      <c r="X31" s="72">
        <v>3.3</v>
      </c>
      <c r="Y31" s="72">
        <v>15637.9</v>
      </c>
      <c r="Z31" s="72">
        <v>43311.9</v>
      </c>
    </row>
    <row r="32" spans="1:26" x14ac:dyDescent="0.25">
      <c r="A32" s="79" t="s">
        <v>82</v>
      </c>
      <c r="B32" s="79"/>
      <c r="C32" s="72">
        <v>13039.900000000001</v>
      </c>
      <c r="D32" s="72">
        <v>6503.8</v>
      </c>
      <c r="E32" s="72">
        <v>711.2</v>
      </c>
      <c r="F32" s="72">
        <v>67.099999999999994</v>
      </c>
      <c r="G32" s="72">
        <v>2</v>
      </c>
      <c r="H32" s="72">
        <v>170.7</v>
      </c>
      <c r="I32" s="72">
        <v>12.3</v>
      </c>
      <c r="J32" s="74">
        <v>0</v>
      </c>
      <c r="K32" s="72">
        <v>378</v>
      </c>
      <c r="L32" s="72">
        <v>630.1</v>
      </c>
      <c r="M32" s="72">
        <v>7133.9000000000005</v>
      </c>
      <c r="N32" s="74">
        <v>0</v>
      </c>
      <c r="O32" s="72">
        <v>15.7</v>
      </c>
      <c r="P32" s="74">
        <v>0</v>
      </c>
      <c r="Q32" s="72">
        <v>4934.6000000000004</v>
      </c>
      <c r="R32" s="74">
        <v>0</v>
      </c>
      <c r="S32" s="72">
        <v>24.8</v>
      </c>
      <c r="T32" s="74">
        <v>0</v>
      </c>
      <c r="U32" s="72">
        <v>5.7</v>
      </c>
      <c r="V32" s="72">
        <v>11.7</v>
      </c>
      <c r="W32" s="72">
        <v>10.8</v>
      </c>
      <c r="X32" s="74">
        <v>0</v>
      </c>
      <c r="Y32" s="72">
        <v>902.7</v>
      </c>
      <c r="Z32" s="72">
        <v>5906</v>
      </c>
    </row>
    <row r="33" spans="1:26" x14ac:dyDescent="0.25">
      <c r="A33" s="79" t="s">
        <v>83</v>
      </c>
      <c r="B33" s="79"/>
      <c r="C33" s="72">
        <v>65225.099999999991</v>
      </c>
      <c r="D33" s="72">
        <v>17809.5</v>
      </c>
      <c r="E33" s="72">
        <v>2105.8000000000002</v>
      </c>
      <c r="F33" s="72">
        <v>217.4</v>
      </c>
      <c r="G33" s="72">
        <v>19.600000000000001</v>
      </c>
      <c r="H33" s="72">
        <v>960.5</v>
      </c>
      <c r="I33" s="72">
        <v>43.9</v>
      </c>
      <c r="J33" s="72">
        <v>9.6</v>
      </c>
      <c r="K33" s="72">
        <v>1597</v>
      </c>
      <c r="L33" s="72">
        <v>2848</v>
      </c>
      <c r="M33" s="72">
        <v>20657.5</v>
      </c>
      <c r="N33" s="74">
        <v>0</v>
      </c>
      <c r="O33" s="72">
        <v>27.1</v>
      </c>
      <c r="P33" s="72">
        <v>185.8</v>
      </c>
      <c r="Q33" s="72">
        <v>35601.5</v>
      </c>
      <c r="R33" s="72">
        <v>29.6</v>
      </c>
      <c r="S33" s="72">
        <v>25.6</v>
      </c>
      <c r="T33" s="72">
        <v>157.5</v>
      </c>
      <c r="U33" s="72">
        <v>8.9</v>
      </c>
      <c r="V33" s="72">
        <v>55.2</v>
      </c>
      <c r="W33" s="72">
        <v>61.1</v>
      </c>
      <c r="X33" s="74">
        <v>0</v>
      </c>
      <c r="Y33" s="72">
        <v>8415.2999999999993</v>
      </c>
      <c r="Z33" s="72">
        <v>44567.599999999991</v>
      </c>
    </row>
    <row r="34" spans="1:26" x14ac:dyDescent="0.25">
      <c r="A34" s="79" t="s">
        <v>84</v>
      </c>
      <c r="B34" s="79"/>
      <c r="C34" s="72">
        <v>18999</v>
      </c>
      <c r="D34" s="72">
        <v>1015.1</v>
      </c>
      <c r="E34" s="72">
        <v>143.19999999999999</v>
      </c>
      <c r="F34" s="74">
        <v>0</v>
      </c>
      <c r="G34" s="74">
        <v>0</v>
      </c>
      <c r="H34" s="72">
        <v>9.3000000000000007</v>
      </c>
      <c r="I34" s="72">
        <v>2.9</v>
      </c>
      <c r="J34" s="72">
        <v>15.7</v>
      </c>
      <c r="K34" s="72">
        <v>42.2</v>
      </c>
      <c r="L34" s="72">
        <v>70</v>
      </c>
      <c r="M34" s="72">
        <v>1085.2</v>
      </c>
      <c r="N34" s="72">
        <v>7.6</v>
      </c>
      <c r="O34" s="72">
        <v>6.9</v>
      </c>
      <c r="P34" s="72">
        <v>228.2</v>
      </c>
      <c r="Q34" s="72">
        <v>381.9</v>
      </c>
      <c r="R34" s="74">
        <v>0</v>
      </c>
      <c r="S34" s="72">
        <v>14.4</v>
      </c>
      <c r="T34" s="72">
        <v>234.9</v>
      </c>
      <c r="U34" s="74">
        <v>0</v>
      </c>
      <c r="V34" s="72">
        <v>16712.400000000001</v>
      </c>
      <c r="W34" s="72">
        <v>66.3</v>
      </c>
      <c r="X34" s="72">
        <v>11.8</v>
      </c>
      <c r="Y34" s="72">
        <v>249.4</v>
      </c>
      <c r="Z34" s="72">
        <v>17913.8</v>
      </c>
    </row>
    <row r="35" spans="1:26" x14ac:dyDescent="0.25">
      <c r="A35" s="79" t="s">
        <v>85</v>
      </c>
      <c r="B35" s="79"/>
      <c r="C35" s="72">
        <v>149117.9</v>
      </c>
      <c r="D35" s="72">
        <v>1222.0999999999999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2">
        <v>1222.0999999999999</v>
      </c>
      <c r="N35" s="74">
        <v>0</v>
      </c>
      <c r="O35" s="74">
        <v>0</v>
      </c>
      <c r="P35" s="74">
        <v>0</v>
      </c>
      <c r="Q35" s="72">
        <v>46859.9</v>
      </c>
      <c r="R35" s="74">
        <v>0</v>
      </c>
      <c r="S35" s="74">
        <v>0</v>
      </c>
      <c r="T35" s="74">
        <v>0</v>
      </c>
      <c r="U35" s="74">
        <v>0</v>
      </c>
      <c r="V35" s="72">
        <v>446.9</v>
      </c>
      <c r="W35" s="72">
        <v>30.3</v>
      </c>
      <c r="X35" s="72">
        <v>26857.3</v>
      </c>
      <c r="Y35" s="72">
        <v>73701.399999999994</v>
      </c>
      <c r="Z35" s="72">
        <v>147895.79999999999</v>
      </c>
    </row>
    <row r="36" spans="1:26" x14ac:dyDescent="0.25">
      <c r="A36" s="79" t="s">
        <v>86</v>
      </c>
      <c r="B36" s="80"/>
      <c r="C36" s="81">
        <v>38134</v>
      </c>
      <c r="D36" s="81">
        <v>6616.8</v>
      </c>
      <c r="E36" s="81">
        <v>1100.2</v>
      </c>
      <c r="F36" s="81">
        <v>89.5</v>
      </c>
      <c r="G36" s="81">
        <v>2.6</v>
      </c>
      <c r="H36" s="81">
        <v>18.7</v>
      </c>
      <c r="I36" s="83">
        <v>0</v>
      </c>
      <c r="J36" s="83">
        <v>0</v>
      </c>
      <c r="K36" s="81">
        <v>314.10000000000002</v>
      </c>
      <c r="L36" s="81">
        <v>424.90000000000003</v>
      </c>
      <c r="M36" s="81">
        <v>7041.7</v>
      </c>
      <c r="N36" s="83">
        <v>0</v>
      </c>
      <c r="O36" s="81">
        <v>9.4</v>
      </c>
      <c r="P36" s="81">
        <v>13.5</v>
      </c>
      <c r="Q36" s="81">
        <v>5536.5</v>
      </c>
      <c r="R36" s="83">
        <v>0</v>
      </c>
      <c r="S36" s="81">
        <v>0.5</v>
      </c>
      <c r="T36" s="81">
        <v>17.5</v>
      </c>
      <c r="U36" s="83">
        <v>0</v>
      </c>
      <c r="V36" s="81">
        <v>171.4</v>
      </c>
      <c r="W36" s="83">
        <v>0</v>
      </c>
      <c r="X36" s="81">
        <v>5993</v>
      </c>
      <c r="Y36" s="81">
        <v>19350.5</v>
      </c>
      <c r="Z36" s="81">
        <v>31092.3</v>
      </c>
    </row>
    <row r="37" spans="1:26" x14ac:dyDescent="0.25">
      <c r="A37" s="79" t="s">
        <v>87</v>
      </c>
      <c r="B37" s="19"/>
      <c r="C37" s="24">
        <v>275800.3</v>
      </c>
      <c r="D37" s="24">
        <v>6685.1</v>
      </c>
      <c r="E37" s="47">
        <v>0</v>
      </c>
      <c r="F37" s="47">
        <v>0</v>
      </c>
      <c r="G37" s="47">
        <v>0</v>
      </c>
      <c r="H37" s="24">
        <v>305.3</v>
      </c>
      <c r="I37" s="47">
        <v>0</v>
      </c>
      <c r="J37" s="47">
        <v>0</v>
      </c>
      <c r="K37" s="24">
        <v>65.400000000000006</v>
      </c>
      <c r="L37" s="24">
        <v>370.7</v>
      </c>
      <c r="M37" s="24">
        <v>7055.8</v>
      </c>
      <c r="N37" s="47">
        <v>0</v>
      </c>
      <c r="O37" s="47">
        <v>0</v>
      </c>
      <c r="P37" s="24">
        <v>22.1</v>
      </c>
      <c r="Q37" s="24">
        <v>20660.7</v>
      </c>
      <c r="R37" s="47">
        <v>0</v>
      </c>
      <c r="S37" s="24">
        <v>4.5999999999999996</v>
      </c>
      <c r="T37" s="24">
        <v>32</v>
      </c>
      <c r="U37" s="24">
        <v>7.5</v>
      </c>
      <c r="V37" s="24">
        <v>486.4</v>
      </c>
      <c r="W37" s="47">
        <v>0</v>
      </c>
      <c r="X37" s="24">
        <v>92637.7</v>
      </c>
      <c r="Y37" s="24">
        <v>154893.5</v>
      </c>
      <c r="Z37" s="24">
        <v>268744.5</v>
      </c>
    </row>
    <row r="38" spans="1:26" x14ac:dyDescent="0.25">
      <c r="R38" s="48"/>
    </row>
  </sheetData>
  <mergeCells count="29">
    <mergeCell ref="Q14:Q15"/>
    <mergeCell ref="W14:W15"/>
    <mergeCell ref="X14:X15"/>
    <mergeCell ref="Y14:Y15"/>
    <mergeCell ref="Z14:Z15"/>
    <mergeCell ref="V14:V15"/>
    <mergeCell ref="R14:R15"/>
    <mergeCell ref="S14:S15"/>
    <mergeCell ref="T14:T15"/>
    <mergeCell ref="U14:U15"/>
    <mergeCell ref="A10:F10"/>
    <mergeCell ref="P10:U10"/>
    <mergeCell ref="A13:A15"/>
    <mergeCell ref="B13:B15"/>
    <mergeCell ref="C13:C15"/>
    <mergeCell ref="D13:M13"/>
    <mergeCell ref="N13:Z13"/>
    <mergeCell ref="D14:E14"/>
    <mergeCell ref="F14:L14"/>
    <mergeCell ref="M14:M15"/>
    <mergeCell ref="N14:O14"/>
    <mergeCell ref="P14:P15"/>
    <mergeCell ref="B6:V7"/>
    <mergeCell ref="W1:Z1"/>
    <mergeCell ref="W2:Z3"/>
    <mergeCell ref="Y5:Z5"/>
    <mergeCell ref="V9:Z9"/>
    <mergeCell ref="A9:F9"/>
    <mergeCell ref="Y7:Z7"/>
  </mergeCells>
  <pageMargins left="1.9685039370078741" right="0.39370078740157483" top="0.90551181102362199" bottom="0.98425196850393704" header="0.51181102362204722" footer="0.51181102362204722"/>
  <pageSetup paperSize="8" scale="70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5"/>
  <sheetViews>
    <sheetView topLeftCell="A4" zoomScale="60" zoomScaleNormal="60" workbookViewId="0">
      <selection sqref="A1:Z25"/>
    </sheetView>
  </sheetViews>
  <sheetFormatPr defaultRowHeight="15" x14ac:dyDescent="0.25"/>
  <cols>
    <col min="1" max="1" width="31.28515625" customWidth="1"/>
    <col min="2" max="2" width="7.140625" customWidth="1"/>
    <col min="3" max="3" width="10.42578125" customWidth="1"/>
    <col min="4" max="4" width="9.42578125" bestFit="1" customWidth="1"/>
    <col min="5" max="12" width="9" bestFit="1" customWidth="1"/>
    <col min="13" max="13" width="10.5703125" bestFit="1" customWidth="1"/>
    <col min="14" max="15" width="9" bestFit="1" customWidth="1"/>
    <col min="16" max="16" width="10.28515625" customWidth="1"/>
    <col min="17" max="17" width="12.28515625" customWidth="1"/>
    <col min="18" max="21" width="9" bestFit="1" customWidth="1"/>
    <col min="22" max="22" width="7.42578125" customWidth="1"/>
    <col min="23" max="23" width="7.7109375" customWidth="1"/>
    <col min="24" max="24" width="9" bestFit="1" customWidth="1"/>
    <col min="25" max="25" width="8.42578125" customWidth="1"/>
    <col min="26" max="26" width="9.42578125" bestFit="1" customWidth="1"/>
  </cols>
  <sheetData>
    <row r="1" spans="1:26" ht="28.9" customHeight="1" x14ac:dyDescent="0.3">
      <c r="W1" s="92" t="s">
        <v>118</v>
      </c>
      <c r="X1" s="92"/>
      <c r="Y1" s="92"/>
      <c r="Z1" s="92"/>
    </row>
    <row r="2" spans="1:26" ht="23.45" customHeight="1" x14ac:dyDescent="0.25">
      <c r="W2" s="92" t="s">
        <v>119</v>
      </c>
      <c r="X2" s="92"/>
      <c r="Y2" s="92"/>
      <c r="Z2" s="92"/>
    </row>
    <row r="3" spans="1:26" ht="17.45" customHeight="1" x14ac:dyDescent="0.25">
      <c r="W3" s="92"/>
      <c r="X3" s="92"/>
      <c r="Y3" s="92"/>
      <c r="Z3" s="92"/>
    </row>
    <row r="4" spans="1:26" x14ac:dyDescent="0.25">
      <c r="W4" s="40"/>
      <c r="X4" s="40"/>
      <c r="Y4" s="40"/>
      <c r="Z4" s="40"/>
    </row>
    <row r="5" spans="1:26" ht="20.25" x14ac:dyDescent="0.25">
      <c r="W5" s="38"/>
      <c r="X5" s="38"/>
      <c r="Y5" s="93" t="s">
        <v>41</v>
      </c>
      <c r="Z5" s="93"/>
    </row>
    <row r="6" spans="1:26" ht="22.9" customHeight="1" x14ac:dyDescent="0.25">
      <c r="B6" s="91" t="s">
        <v>120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</row>
    <row r="7" spans="1:26" s="9" customFormat="1" ht="16.149999999999999" customHeight="1" x14ac:dyDescent="0.2">
      <c r="A7" s="6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7"/>
      <c r="X7" s="7"/>
      <c r="Y7" s="96"/>
      <c r="Z7" s="96"/>
    </row>
    <row r="8" spans="1:26" s="9" customFormat="1" ht="13.5" customHeight="1" x14ac:dyDescent="0.2">
      <c r="A8" s="6"/>
      <c r="B8" s="7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8"/>
      <c r="W8" s="7"/>
      <c r="X8" s="7"/>
    </row>
    <row r="9" spans="1:26" s="9" customFormat="1" ht="71.45" customHeight="1" x14ac:dyDescent="0.2">
      <c r="A9" s="94" t="s">
        <v>42</v>
      </c>
      <c r="B9" s="94"/>
      <c r="C9" s="94"/>
      <c r="D9" s="94"/>
      <c r="E9" s="94"/>
      <c r="F9" s="94"/>
      <c r="I9" s="12"/>
      <c r="J9" s="12"/>
      <c r="K9" s="12"/>
      <c r="L9" s="12"/>
      <c r="Q9" s="12"/>
      <c r="R9" s="12"/>
      <c r="S9" s="12"/>
      <c r="T9" s="12"/>
      <c r="U9" s="12"/>
      <c r="V9" s="95" t="s">
        <v>123</v>
      </c>
      <c r="W9" s="95"/>
      <c r="X9" s="95"/>
      <c r="Y9" s="95"/>
      <c r="Z9" s="95"/>
    </row>
    <row r="10" spans="1:26" s="9" customFormat="1" ht="24.6" customHeight="1" x14ac:dyDescent="0.2">
      <c r="A10" s="98" t="s">
        <v>43</v>
      </c>
      <c r="B10" s="98"/>
      <c r="C10" s="98"/>
      <c r="D10" s="98"/>
      <c r="E10" s="98"/>
      <c r="F10" s="98"/>
      <c r="G10" s="14"/>
      <c r="H10" s="14"/>
      <c r="I10" s="14"/>
      <c r="J10" s="14"/>
      <c r="K10" s="14"/>
      <c r="L10" s="8"/>
      <c r="M10" s="8"/>
      <c r="N10" s="8"/>
      <c r="O10" s="7"/>
      <c r="P10" s="99"/>
      <c r="Q10" s="99"/>
      <c r="R10" s="99"/>
      <c r="S10" s="99"/>
      <c r="T10" s="99"/>
      <c r="U10" s="99"/>
      <c r="V10" s="7"/>
      <c r="W10" s="7"/>
      <c r="X10" s="7"/>
    </row>
    <row r="11" spans="1:26" s="9" customFormat="1" ht="13.5" customHeight="1" x14ac:dyDescent="0.2">
      <c r="A11" s="13"/>
      <c r="B11" s="7"/>
      <c r="C11" s="7"/>
      <c r="D11" s="7"/>
      <c r="E11" s="14"/>
      <c r="F11" s="14"/>
      <c r="G11" s="14"/>
      <c r="H11" s="14"/>
      <c r="I11" s="14"/>
      <c r="J11" s="14"/>
      <c r="K11" s="14"/>
      <c r="L11" s="8"/>
      <c r="M11" s="8"/>
      <c r="N11" s="8"/>
      <c r="O11" s="7"/>
      <c r="P11" s="15"/>
      <c r="Q11" s="15"/>
      <c r="R11" s="15"/>
      <c r="S11" s="15"/>
      <c r="T11" s="15"/>
      <c r="U11" s="15"/>
      <c r="V11" s="7"/>
      <c r="W11" s="7"/>
      <c r="X11" s="7"/>
    </row>
    <row r="13" spans="1:26" ht="15.75" x14ac:dyDescent="0.25">
      <c r="A13" s="90" t="s">
        <v>0</v>
      </c>
      <c r="B13" s="97" t="s">
        <v>1</v>
      </c>
      <c r="C13" s="100" t="s">
        <v>2</v>
      </c>
      <c r="D13" s="97" t="s">
        <v>3</v>
      </c>
      <c r="E13" s="97"/>
      <c r="F13" s="97"/>
      <c r="G13" s="97"/>
      <c r="H13" s="97"/>
      <c r="I13" s="97"/>
      <c r="J13" s="97"/>
      <c r="K13" s="97"/>
      <c r="L13" s="97"/>
      <c r="M13" s="97"/>
      <c r="N13" s="97" t="s">
        <v>4</v>
      </c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</row>
    <row r="14" spans="1:26" ht="15.75" x14ac:dyDescent="0.25">
      <c r="A14" s="90"/>
      <c r="B14" s="97"/>
      <c r="C14" s="100"/>
      <c r="D14" s="97" t="s">
        <v>5</v>
      </c>
      <c r="E14" s="97"/>
      <c r="F14" s="97" t="s">
        <v>6</v>
      </c>
      <c r="G14" s="101"/>
      <c r="H14" s="101"/>
      <c r="I14" s="101"/>
      <c r="J14" s="101"/>
      <c r="K14" s="101"/>
      <c r="L14" s="101"/>
      <c r="M14" s="90" t="s">
        <v>7</v>
      </c>
      <c r="N14" s="97" t="s">
        <v>8</v>
      </c>
      <c r="O14" s="97"/>
      <c r="P14" s="97" t="s">
        <v>9</v>
      </c>
      <c r="Q14" s="97" t="s">
        <v>10</v>
      </c>
      <c r="R14" s="90" t="s">
        <v>11</v>
      </c>
      <c r="S14" s="90" t="s">
        <v>12</v>
      </c>
      <c r="T14" s="97" t="s">
        <v>13</v>
      </c>
      <c r="U14" s="90" t="s">
        <v>14</v>
      </c>
      <c r="V14" s="97" t="s">
        <v>15</v>
      </c>
      <c r="W14" s="97" t="s">
        <v>16</v>
      </c>
      <c r="X14" s="90" t="s">
        <v>17</v>
      </c>
      <c r="Y14" s="90" t="s">
        <v>18</v>
      </c>
      <c r="Z14" s="90" t="s">
        <v>19</v>
      </c>
    </row>
    <row r="15" spans="1:26" ht="94.5" x14ac:dyDescent="0.25">
      <c r="A15" s="90"/>
      <c r="B15" s="97"/>
      <c r="C15" s="100"/>
      <c r="D15" s="85" t="s">
        <v>20</v>
      </c>
      <c r="E15" s="86" t="s">
        <v>21</v>
      </c>
      <c r="F15" s="86" t="s">
        <v>22</v>
      </c>
      <c r="G15" s="86" t="s">
        <v>23</v>
      </c>
      <c r="H15" s="85" t="s">
        <v>24</v>
      </c>
      <c r="I15" s="86" t="s">
        <v>25</v>
      </c>
      <c r="J15" s="85" t="s">
        <v>26</v>
      </c>
      <c r="K15" s="86" t="s">
        <v>27</v>
      </c>
      <c r="L15" s="86" t="s">
        <v>28</v>
      </c>
      <c r="M15" s="90"/>
      <c r="N15" s="86" t="s">
        <v>29</v>
      </c>
      <c r="O15" s="86" t="s">
        <v>30</v>
      </c>
      <c r="P15" s="97"/>
      <c r="Q15" s="97"/>
      <c r="R15" s="90"/>
      <c r="S15" s="90"/>
      <c r="T15" s="97"/>
      <c r="U15" s="90"/>
      <c r="V15" s="97"/>
      <c r="W15" s="97"/>
      <c r="X15" s="90"/>
      <c r="Y15" s="90"/>
      <c r="Z15" s="90"/>
    </row>
    <row r="16" spans="1:26" ht="15.75" x14ac:dyDescent="0.25">
      <c r="A16" s="86" t="s">
        <v>31</v>
      </c>
      <c r="B16" s="85"/>
      <c r="C16" s="85">
        <v>1</v>
      </c>
      <c r="D16" s="85">
        <v>2</v>
      </c>
      <c r="E16" s="85">
        <v>3</v>
      </c>
      <c r="F16" s="85">
        <v>4</v>
      </c>
      <c r="G16" s="85">
        <v>5</v>
      </c>
      <c r="H16" s="85">
        <v>6</v>
      </c>
      <c r="I16" s="85">
        <v>7</v>
      </c>
      <c r="J16" s="85">
        <v>8</v>
      </c>
      <c r="K16" s="85">
        <v>9</v>
      </c>
      <c r="L16" s="85">
        <v>10</v>
      </c>
      <c r="M16" s="85">
        <v>11</v>
      </c>
      <c r="N16" s="85">
        <v>12</v>
      </c>
      <c r="O16" s="85">
        <v>13</v>
      </c>
      <c r="P16" s="85">
        <v>14</v>
      </c>
      <c r="Q16" s="85">
        <v>15</v>
      </c>
      <c r="R16" s="85">
        <v>16</v>
      </c>
      <c r="S16" s="85">
        <v>17</v>
      </c>
      <c r="T16" s="85">
        <v>18</v>
      </c>
      <c r="U16" s="85">
        <v>19</v>
      </c>
      <c r="V16" s="85">
        <v>20</v>
      </c>
      <c r="W16" s="85">
        <v>21</v>
      </c>
      <c r="X16" s="85">
        <v>22</v>
      </c>
      <c r="Y16" s="85">
        <v>23</v>
      </c>
      <c r="Z16" s="85">
        <v>24</v>
      </c>
    </row>
    <row r="17" spans="1:26" ht="25.5" x14ac:dyDescent="0.25">
      <c r="A17" s="41" t="s">
        <v>32</v>
      </c>
      <c r="B17" s="49">
        <v>1</v>
      </c>
      <c r="C17" s="84">
        <v>525499.4</v>
      </c>
      <c r="D17" s="84">
        <v>134816.70000000001</v>
      </c>
      <c r="E17" s="32">
        <v>3808.7000000000003</v>
      </c>
      <c r="F17" s="32">
        <v>1102.4000000000001</v>
      </c>
      <c r="G17" s="32">
        <v>27.599999999999998</v>
      </c>
      <c r="H17" s="32">
        <v>6138.4</v>
      </c>
      <c r="I17" s="32">
        <v>237.5</v>
      </c>
      <c r="J17" s="32">
        <v>34.6</v>
      </c>
      <c r="K17" s="32">
        <v>12920.699999999999</v>
      </c>
      <c r="L17" s="32">
        <v>20461.200000000004</v>
      </c>
      <c r="M17" s="32">
        <v>155277.9</v>
      </c>
      <c r="N17" s="32">
        <v>160.4</v>
      </c>
      <c r="O17" s="32">
        <v>1541</v>
      </c>
      <c r="P17" s="32">
        <v>1206</v>
      </c>
      <c r="Q17" s="32">
        <v>210244.7</v>
      </c>
      <c r="R17" s="32">
        <v>1.9</v>
      </c>
      <c r="S17" s="32">
        <v>258.10000000000002</v>
      </c>
      <c r="T17" s="32">
        <v>3294.6000000000004</v>
      </c>
      <c r="U17" s="32">
        <v>218.60000000000002</v>
      </c>
      <c r="V17" s="32">
        <v>24137.5</v>
      </c>
      <c r="W17" s="82">
        <v>0</v>
      </c>
      <c r="X17" s="32">
        <v>142.9</v>
      </c>
      <c r="Y17" s="32">
        <v>129015.8</v>
      </c>
      <c r="Z17" s="32">
        <v>370221.5</v>
      </c>
    </row>
    <row r="18" spans="1:26" ht="38.25" x14ac:dyDescent="0.25">
      <c r="A18" s="41" t="s">
        <v>33</v>
      </c>
      <c r="B18" s="49">
        <v>2</v>
      </c>
      <c r="C18" s="84">
        <v>493519.4</v>
      </c>
      <c r="D18" s="84">
        <v>102836.70000000001</v>
      </c>
      <c r="E18" s="32">
        <v>3808.7000000000003</v>
      </c>
      <c r="F18" s="32">
        <v>1102.4000000000001</v>
      </c>
      <c r="G18" s="32">
        <v>27.599999999999998</v>
      </c>
      <c r="H18" s="32">
        <v>6138.4</v>
      </c>
      <c r="I18" s="32">
        <v>237.5</v>
      </c>
      <c r="J18" s="32">
        <v>34.6</v>
      </c>
      <c r="K18" s="32">
        <v>12920.699999999999</v>
      </c>
      <c r="L18" s="32">
        <v>20461.200000000004</v>
      </c>
      <c r="M18" s="32">
        <v>123297.9</v>
      </c>
      <c r="N18" s="32">
        <v>160.4</v>
      </c>
      <c r="O18" s="32">
        <v>1541</v>
      </c>
      <c r="P18" s="32">
        <v>1206</v>
      </c>
      <c r="Q18" s="32">
        <v>210244.7</v>
      </c>
      <c r="R18" s="32">
        <v>1.9</v>
      </c>
      <c r="S18" s="32">
        <v>258.10000000000002</v>
      </c>
      <c r="T18" s="32">
        <v>3294.6000000000004</v>
      </c>
      <c r="U18" s="32">
        <v>218.60000000000002</v>
      </c>
      <c r="V18" s="32">
        <v>24137.5</v>
      </c>
      <c r="W18" s="82">
        <v>0</v>
      </c>
      <c r="X18" s="32">
        <v>142.9</v>
      </c>
      <c r="Y18" s="32">
        <v>129015.8</v>
      </c>
      <c r="Z18" s="32">
        <v>370221.5</v>
      </c>
    </row>
    <row r="19" spans="1:26" ht="25.5" x14ac:dyDescent="0.25">
      <c r="A19" s="41" t="s">
        <v>34</v>
      </c>
      <c r="B19" s="49">
        <v>3</v>
      </c>
      <c r="C19" s="84">
        <v>409738.8</v>
      </c>
      <c r="D19" s="84">
        <v>95146.1</v>
      </c>
      <c r="E19" s="32">
        <v>3634.8</v>
      </c>
      <c r="F19" s="32">
        <v>1091.5</v>
      </c>
      <c r="G19" s="32">
        <v>24.299999999999997</v>
      </c>
      <c r="H19" s="32">
        <v>5743.7</v>
      </c>
      <c r="I19" s="32">
        <v>233.5</v>
      </c>
      <c r="J19" s="32">
        <v>34.6</v>
      </c>
      <c r="K19" s="32">
        <v>11628.199999999999</v>
      </c>
      <c r="L19" s="32">
        <v>18755.800000000003</v>
      </c>
      <c r="M19" s="32">
        <v>113901.9</v>
      </c>
      <c r="N19" s="32">
        <v>156.6</v>
      </c>
      <c r="O19" s="32">
        <v>1534.1</v>
      </c>
      <c r="P19" s="32">
        <v>1052.5999999999999</v>
      </c>
      <c r="Q19" s="32">
        <v>189394.90000000002</v>
      </c>
      <c r="R19" s="32">
        <v>1.9</v>
      </c>
      <c r="S19" s="32">
        <v>254.3</v>
      </c>
      <c r="T19" s="32">
        <v>131.19999999999999</v>
      </c>
      <c r="U19" s="32">
        <v>214.60000000000002</v>
      </c>
      <c r="V19" s="32">
        <v>2455.7000000000003</v>
      </c>
      <c r="W19" s="82">
        <v>0</v>
      </c>
      <c r="X19" s="32">
        <v>142.9</v>
      </c>
      <c r="Y19" s="32">
        <v>100418</v>
      </c>
      <c r="Z19" s="32">
        <v>295836.89999999997</v>
      </c>
    </row>
    <row r="20" spans="1:26" ht="25.5" x14ac:dyDescent="0.25">
      <c r="A20" s="41" t="s">
        <v>35</v>
      </c>
      <c r="B20" s="49">
        <v>4</v>
      </c>
      <c r="C20" s="84">
        <v>83780.600000000006</v>
      </c>
      <c r="D20" s="84">
        <v>7690.6</v>
      </c>
      <c r="E20" s="32">
        <v>173.9</v>
      </c>
      <c r="F20" s="32">
        <v>10.9</v>
      </c>
      <c r="G20" s="32">
        <v>3.3</v>
      </c>
      <c r="H20" s="32">
        <v>394.7</v>
      </c>
      <c r="I20" s="32">
        <v>4</v>
      </c>
      <c r="J20" s="82">
        <v>0</v>
      </c>
      <c r="K20" s="32">
        <v>1292.5</v>
      </c>
      <c r="L20" s="32">
        <v>1705.4</v>
      </c>
      <c r="M20" s="32">
        <v>9396</v>
      </c>
      <c r="N20" s="32">
        <v>3.8</v>
      </c>
      <c r="O20" s="32">
        <v>6.9</v>
      </c>
      <c r="P20" s="32">
        <v>153.4</v>
      </c>
      <c r="Q20" s="32">
        <v>20849.800000000003</v>
      </c>
      <c r="R20" s="82">
        <v>0</v>
      </c>
      <c r="S20" s="32">
        <v>3.8</v>
      </c>
      <c r="T20" s="32">
        <v>3083.3</v>
      </c>
      <c r="U20" s="32">
        <v>4</v>
      </c>
      <c r="V20" s="32">
        <v>21681.8</v>
      </c>
      <c r="W20" s="82">
        <v>0</v>
      </c>
      <c r="X20" s="82">
        <v>0</v>
      </c>
      <c r="Y20" s="32">
        <v>28597.8</v>
      </c>
      <c r="Z20" s="32">
        <v>74384.600000000006</v>
      </c>
    </row>
    <row r="21" spans="1:26" ht="15.6" customHeight="1" x14ac:dyDescent="0.25">
      <c r="A21" s="41" t="s">
        <v>36</v>
      </c>
      <c r="B21" s="49"/>
      <c r="C21" s="84">
        <v>10419</v>
      </c>
      <c r="D21" s="84">
        <v>2316.5</v>
      </c>
      <c r="E21" s="32">
        <v>104.9</v>
      </c>
      <c r="F21" s="32">
        <v>10.9</v>
      </c>
      <c r="G21" s="32">
        <v>3.3</v>
      </c>
      <c r="H21" s="32">
        <v>18.399999999999999</v>
      </c>
      <c r="I21" s="32">
        <v>4</v>
      </c>
      <c r="J21" s="82">
        <v>0</v>
      </c>
      <c r="K21" s="32">
        <v>930.6</v>
      </c>
      <c r="L21" s="32">
        <v>967.2</v>
      </c>
      <c r="M21" s="32">
        <v>3283.7</v>
      </c>
      <c r="N21" s="32">
        <v>3.8</v>
      </c>
      <c r="O21" s="32">
        <v>6.9</v>
      </c>
      <c r="P21" s="32">
        <v>37.4</v>
      </c>
      <c r="Q21" s="32">
        <v>3789.6</v>
      </c>
      <c r="R21" s="82">
        <v>0</v>
      </c>
      <c r="S21" s="32">
        <v>3.8</v>
      </c>
      <c r="T21" s="82">
        <v>0</v>
      </c>
      <c r="U21" s="82">
        <v>0</v>
      </c>
      <c r="V21" s="32">
        <v>1</v>
      </c>
      <c r="W21" s="82">
        <v>0</v>
      </c>
      <c r="X21" s="82">
        <v>0</v>
      </c>
      <c r="Y21" s="32">
        <v>3292.8</v>
      </c>
      <c r="Z21" s="32">
        <v>7135.3</v>
      </c>
    </row>
    <row r="22" spans="1:26" ht="25.5" x14ac:dyDescent="0.25">
      <c r="A22" s="41" t="s">
        <v>37</v>
      </c>
      <c r="B22" s="49"/>
      <c r="C22" s="32">
        <v>73361.600000000006</v>
      </c>
      <c r="D22" s="32">
        <v>5374.1</v>
      </c>
      <c r="E22" s="32">
        <v>69</v>
      </c>
      <c r="F22" s="82">
        <v>0</v>
      </c>
      <c r="G22" s="82">
        <v>0</v>
      </c>
      <c r="H22" s="32">
        <v>376.3</v>
      </c>
      <c r="I22" s="82">
        <v>0</v>
      </c>
      <c r="J22" s="82">
        <v>0</v>
      </c>
      <c r="K22" s="32">
        <v>361.9</v>
      </c>
      <c r="L22" s="32">
        <v>738.2</v>
      </c>
      <c r="M22" s="32">
        <v>6112.3</v>
      </c>
      <c r="N22" s="82">
        <v>0</v>
      </c>
      <c r="O22" s="82">
        <v>0</v>
      </c>
      <c r="P22" s="32">
        <v>116</v>
      </c>
      <c r="Q22" s="32">
        <v>17060.2</v>
      </c>
      <c r="R22" s="82">
        <v>0</v>
      </c>
      <c r="S22" s="32">
        <v>0</v>
      </c>
      <c r="T22" s="32">
        <v>3083.3</v>
      </c>
      <c r="U22" s="32">
        <v>4</v>
      </c>
      <c r="V22" s="32">
        <v>21680.799999999999</v>
      </c>
      <c r="W22" s="82">
        <v>0</v>
      </c>
      <c r="X22" s="82">
        <v>0</v>
      </c>
      <c r="Y22" s="32">
        <v>25305</v>
      </c>
      <c r="Z22" s="32">
        <v>67249.3</v>
      </c>
    </row>
    <row r="23" spans="1:26" ht="25.5" x14ac:dyDescent="0.25">
      <c r="A23" s="41" t="s">
        <v>38</v>
      </c>
      <c r="B23" s="49">
        <v>5</v>
      </c>
      <c r="C23" s="82">
        <v>0</v>
      </c>
      <c r="D23" s="82">
        <v>0</v>
      </c>
      <c r="E23" s="82">
        <v>0</v>
      </c>
      <c r="F23" s="82">
        <v>0</v>
      </c>
      <c r="G23" s="82">
        <v>0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82">
        <v>0</v>
      </c>
      <c r="U23" s="82">
        <v>0</v>
      </c>
      <c r="V23" s="82">
        <v>0</v>
      </c>
      <c r="W23" s="82">
        <v>0</v>
      </c>
      <c r="X23" s="82">
        <v>0</v>
      </c>
      <c r="Y23" s="82">
        <v>0</v>
      </c>
      <c r="Z23" s="82">
        <v>0</v>
      </c>
    </row>
    <row r="24" spans="1:26" ht="20.45" customHeight="1" x14ac:dyDescent="0.25">
      <c r="A24" s="2" t="s">
        <v>39</v>
      </c>
      <c r="B24" s="68"/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7">
        <v>0</v>
      </c>
      <c r="Q24" s="47">
        <v>0</v>
      </c>
      <c r="R24" s="47">
        <v>0</v>
      </c>
      <c r="S24" s="47">
        <v>0</v>
      </c>
      <c r="T24" s="47">
        <v>0</v>
      </c>
      <c r="U24" s="47">
        <v>0</v>
      </c>
      <c r="V24" s="47">
        <v>0</v>
      </c>
      <c r="W24" s="47">
        <v>0</v>
      </c>
      <c r="X24" s="47">
        <v>0</v>
      </c>
      <c r="Y24" s="47">
        <v>0</v>
      </c>
      <c r="Z24" s="47">
        <v>0</v>
      </c>
    </row>
    <row r="25" spans="1:26" ht="42.6" customHeight="1" x14ac:dyDescent="0.25">
      <c r="A25" s="4" t="s">
        <v>40</v>
      </c>
      <c r="B25" s="5">
        <v>6</v>
      </c>
      <c r="C25" s="24">
        <v>31980</v>
      </c>
      <c r="D25" s="24">
        <v>31980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24">
        <v>31980</v>
      </c>
      <c r="N25" s="47">
        <v>0</v>
      </c>
      <c r="O25" s="47">
        <v>0</v>
      </c>
      <c r="P25" s="47">
        <v>0</v>
      </c>
      <c r="Q25" s="47">
        <v>0</v>
      </c>
      <c r="R25" s="47">
        <v>0</v>
      </c>
      <c r="S25" s="47">
        <v>0</v>
      </c>
      <c r="T25" s="47">
        <v>0</v>
      </c>
      <c r="U25" s="47">
        <v>0</v>
      </c>
      <c r="V25" s="47">
        <v>0</v>
      </c>
      <c r="W25" s="47">
        <v>0</v>
      </c>
      <c r="X25" s="47">
        <v>0</v>
      </c>
      <c r="Y25" s="47">
        <v>0</v>
      </c>
      <c r="Z25" s="47">
        <v>0</v>
      </c>
    </row>
    <row r="26" spans="1:26" ht="15.75" x14ac:dyDescent="0.25">
      <c r="A26" s="26" t="s">
        <v>44</v>
      </c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1:26" x14ac:dyDescent="0.25">
      <c r="A27" s="79" t="s">
        <v>88</v>
      </c>
      <c r="B27" s="79"/>
      <c r="C27" s="72">
        <v>81769.7</v>
      </c>
      <c r="D27" s="72">
        <v>18906.5</v>
      </c>
      <c r="E27" s="72">
        <v>322.10000000000002</v>
      </c>
      <c r="F27" s="72">
        <v>310.7</v>
      </c>
      <c r="G27" s="72">
        <v>0.3</v>
      </c>
      <c r="H27" s="72">
        <v>1510.6</v>
      </c>
      <c r="I27" s="72">
        <v>14.4</v>
      </c>
      <c r="J27" s="74">
        <v>0</v>
      </c>
      <c r="K27" s="72">
        <v>3868.1</v>
      </c>
      <c r="L27" s="72">
        <v>5704.1</v>
      </c>
      <c r="M27" s="72">
        <v>24610.6</v>
      </c>
      <c r="N27" s="72">
        <v>110.2</v>
      </c>
      <c r="O27" s="72">
        <v>8.9</v>
      </c>
      <c r="P27" s="72">
        <v>48.6</v>
      </c>
      <c r="Q27" s="72">
        <v>33449.800000000003</v>
      </c>
      <c r="R27" s="74">
        <v>0</v>
      </c>
      <c r="S27" s="72">
        <v>11.3</v>
      </c>
      <c r="T27" s="72">
        <v>91.4</v>
      </c>
      <c r="U27" s="72">
        <v>28</v>
      </c>
      <c r="V27" s="72">
        <v>1484.4</v>
      </c>
      <c r="W27" s="74">
        <v>0</v>
      </c>
      <c r="X27" s="74">
        <v>0</v>
      </c>
      <c r="Y27" s="72">
        <v>21926.5</v>
      </c>
      <c r="Z27" s="72">
        <v>57159.1</v>
      </c>
    </row>
    <row r="28" spans="1:26" x14ac:dyDescent="0.25">
      <c r="A28" s="79" t="s">
        <v>89</v>
      </c>
      <c r="B28" s="79"/>
      <c r="C28" s="72">
        <v>89411.199999999997</v>
      </c>
      <c r="D28" s="72">
        <v>16003.1</v>
      </c>
      <c r="E28" s="72">
        <v>345.4</v>
      </c>
      <c r="F28" s="72">
        <v>222.2</v>
      </c>
      <c r="G28" s="72">
        <v>3.9</v>
      </c>
      <c r="H28" s="72">
        <v>1053</v>
      </c>
      <c r="I28" s="72">
        <v>81.2</v>
      </c>
      <c r="J28" s="74">
        <v>0</v>
      </c>
      <c r="K28" s="72">
        <v>2015.1</v>
      </c>
      <c r="L28" s="72">
        <v>3375.3999999999996</v>
      </c>
      <c r="M28" s="72">
        <v>19378.5</v>
      </c>
      <c r="N28" s="72">
        <v>25</v>
      </c>
      <c r="O28" s="72">
        <v>967.7</v>
      </c>
      <c r="P28" s="72">
        <v>330.4</v>
      </c>
      <c r="Q28" s="72">
        <v>52255.1</v>
      </c>
      <c r="R28" s="74">
        <v>0</v>
      </c>
      <c r="S28" s="72">
        <v>140</v>
      </c>
      <c r="T28" s="72">
        <v>2.2000000000000002</v>
      </c>
      <c r="U28" s="72">
        <v>64.7</v>
      </c>
      <c r="V28" s="72">
        <v>261.5</v>
      </c>
      <c r="W28" s="74">
        <v>0</v>
      </c>
      <c r="X28" s="74">
        <v>0</v>
      </c>
      <c r="Y28" s="72">
        <v>15986.1</v>
      </c>
      <c r="Z28" s="72">
        <v>70032.7</v>
      </c>
    </row>
    <row r="29" spans="1:26" x14ac:dyDescent="0.25">
      <c r="A29" s="79" t="s">
        <v>90</v>
      </c>
      <c r="B29" s="79"/>
      <c r="C29" s="72">
        <v>93510.8</v>
      </c>
      <c r="D29" s="72">
        <v>25445.3</v>
      </c>
      <c r="E29" s="72">
        <v>1528.3</v>
      </c>
      <c r="F29" s="72">
        <v>121.5</v>
      </c>
      <c r="G29" s="72">
        <v>7.5</v>
      </c>
      <c r="H29" s="72">
        <v>1307</v>
      </c>
      <c r="I29" s="72">
        <v>133.9</v>
      </c>
      <c r="J29" s="74">
        <v>0</v>
      </c>
      <c r="K29" s="72">
        <v>2081.4</v>
      </c>
      <c r="L29" s="72">
        <v>3651.3</v>
      </c>
      <c r="M29" s="72">
        <v>29096.6</v>
      </c>
      <c r="N29" s="74">
        <v>0</v>
      </c>
      <c r="O29" s="72">
        <v>125</v>
      </c>
      <c r="P29" s="72">
        <v>274.39999999999998</v>
      </c>
      <c r="Q29" s="72">
        <v>30813.8</v>
      </c>
      <c r="R29" s="72">
        <v>1.9</v>
      </c>
      <c r="S29" s="72">
        <v>47</v>
      </c>
      <c r="T29" s="72">
        <v>11.6</v>
      </c>
      <c r="U29" s="72">
        <v>13.9</v>
      </c>
      <c r="V29" s="72">
        <v>122</v>
      </c>
      <c r="W29" s="74">
        <v>0</v>
      </c>
      <c r="X29" s="72">
        <v>122.7</v>
      </c>
      <c r="Y29" s="72">
        <v>32881.9</v>
      </c>
      <c r="Z29" s="72">
        <v>64414.2</v>
      </c>
    </row>
    <row r="30" spans="1:26" x14ac:dyDescent="0.25">
      <c r="A30" s="79" t="s">
        <v>91</v>
      </c>
      <c r="B30" s="79"/>
      <c r="C30" s="72">
        <v>5341.2</v>
      </c>
      <c r="D30" s="72">
        <v>2441.6999999999998</v>
      </c>
      <c r="E30" s="72">
        <v>609.9</v>
      </c>
      <c r="F30" s="72">
        <v>161.1</v>
      </c>
      <c r="G30" s="72">
        <v>3.2</v>
      </c>
      <c r="H30" s="74">
        <v>0</v>
      </c>
      <c r="I30" s="74">
        <v>0</v>
      </c>
      <c r="J30" s="74">
        <v>0</v>
      </c>
      <c r="K30" s="72">
        <v>911.4</v>
      </c>
      <c r="L30" s="72">
        <v>1075.7</v>
      </c>
      <c r="M30" s="72">
        <v>3517.4</v>
      </c>
      <c r="N30" s="72">
        <v>20.3</v>
      </c>
      <c r="O30" s="72">
        <v>21.7</v>
      </c>
      <c r="P30" s="72">
        <v>2.2000000000000002</v>
      </c>
      <c r="Q30" s="72">
        <v>721.4</v>
      </c>
      <c r="R30" s="74">
        <v>0</v>
      </c>
      <c r="S30" s="72">
        <v>42.5</v>
      </c>
      <c r="T30" s="72">
        <v>41.1</v>
      </c>
      <c r="U30" s="74">
        <v>0</v>
      </c>
      <c r="V30" s="72">
        <v>221.9</v>
      </c>
      <c r="W30" s="74">
        <v>0</v>
      </c>
      <c r="X30" s="74">
        <v>0</v>
      </c>
      <c r="Y30" s="72">
        <v>752.7</v>
      </c>
      <c r="Z30" s="72">
        <v>1823.8</v>
      </c>
    </row>
    <row r="31" spans="1:26" x14ac:dyDescent="0.25">
      <c r="A31" s="79" t="s">
        <v>92</v>
      </c>
      <c r="B31" s="79"/>
      <c r="C31" s="72">
        <v>139705.9</v>
      </c>
      <c r="D31" s="72">
        <v>32349.5</v>
      </c>
      <c r="E31" s="72">
        <v>829.1</v>
      </c>
      <c r="F31" s="72">
        <v>276</v>
      </c>
      <c r="G31" s="72">
        <v>9.4</v>
      </c>
      <c r="H31" s="72">
        <v>1873.1</v>
      </c>
      <c r="I31" s="72">
        <v>4</v>
      </c>
      <c r="J31" s="72">
        <v>34.6</v>
      </c>
      <c r="K31" s="72">
        <v>2752.2</v>
      </c>
      <c r="L31" s="72">
        <v>4949.2999999999993</v>
      </c>
      <c r="M31" s="72">
        <v>37298.800000000003</v>
      </c>
      <c r="N31" s="72">
        <v>1.1000000000000001</v>
      </c>
      <c r="O31" s="72">
        <v>410.8</v>
      </c>
      <c r="P31" s="72">
        <v>397</v>
      </c>
      <c r="Q31" s="72">
        <v>72154.8</v>
      </c>
      <c r="R31" s="74">
        <v>0</v>
      </c>
      <c r="S31" s="72">
        <v>13.5</v>
      </c>
      <c r="T31" s="72">
        <v>65</v>
      </c>
      <c r="U31" s="72">
        <v>108</v>
      </c>
      <c r="V31" s="72">
        <v>365.9</v>
      </c>
      <c r="W31" s="74">
        <v>0</v>
      </c>
      <c r="X31" s="72">
        <v>20.2</v>
      </c>
      <c r="Y31" s="72">
        <v>28870.799999999999</v>
      </c>
      <c r="Z31" s="72">
        <v>102407.09999999999</v>
      </c>
    </row>
    <row r="32" spans="1:26" x14ac:dyDescent="0.25">
      <c r="A32" s="79" t="s">
        <v>93</v>
      </c>
      <c r="B32" s="79"/>
      <c r="C32" s="72">
        <v>36392.6</v>
      </c>
      <c r="D32" s="72">
        <v>477.1</v>
      </c>
      <c r="E32" s="74">
        <v>0</v>
      </c>
      <c r="F32" s="74">
        <v>0</v>
      </c>
      <c r="G32" s="74">
        <v>0</v>
      </c>
      <c r="H32" s="72">
        <v>37.299999999999997</v>
      </c>
      <c r="I32" s="74">
        <v>0</v>
      </c>
      <c r="J32" s="74">
        <v>0</v>
      </c>
      <c r="K32" s="72">
        <v>15.9</v>
      </c>
      <c r="L32" s="72">
        <v>53.2</v>
      </c>
      <c r="M32" s="72">
        <v>530.29999999999995</v>
      </c>
      <c r="N32" s="74">
        <v>0</v>
      </c>
      <c r="O32" s="74">
        <v>0</v>
      </c>
      <c r="P32" s="74">
        <v>0</v>
      </c>
      <c r="Q32" s="72">
        <v>9248.2000000000007</v>
      </c>
      <c r="R32" s="74">
        <v>0</v>
      </c>
      <c r="S32" s="74">
        <v>0</v>
      </c>
      <c r="T32" s="72">
        <v>3083.3</v>
      </c>
      <c r="U32" s="74">
        <v>0</v>
      </c>
      <c r="V32" s="72">
        <v>21578.799999999999</v>
      </c>
      <c r="W32" s="74">
        <v>0</v>
      </c>
      <c r="X32" s="74">
        <v>0</v>
      </c>
      <c r="Y32" s="72">
        <v>1952</v>
      </c>
      <c r="Z32" s="72">
        <v>35862.300000000003</v>
      </c>
    </row>
    <row r="33" spans="1:26" x14ac:dyDescent="0.25">
      <c r="A33" s="79" t="s">
        <v>94</v>
      </c>
      <c r="B33" s="79"/>
      <c r="C33" s="72">
        <v>36969</v>
      </c>
      <c r="D33" s="72">
        <v>4897</v>
      </c>
      <c r="E33" s="72">
        <v>69</v>
      </c>
      <c r="F33" s="74">
        <v>0</v>
      </c>
      <c r="G33" s="74">
        <v>0</v>
      </c>
      <c r="H33" s="72">
        <v>339</v>
      </c>
      <c r="I33" s="74">
        <v>0</v>
      </c>
      <c r="J33" s="74">
        <v>0</v>
      </c>
      <c r="K33" s="72">
        <v>346</v>
      </c>
      <c r="L33" s="72">
        <v>685</v>
      </c>
      <c r="M33" s="72">
        <v>5582</v>
      </c>
      <c r="N33" s="74">
        <v>0</v>
      </c>
      <c r="O33" s="74">
        <v>0</v>
      </c>
      <c r="P33" s="72">
        <v>116</v>
      </c>
      <c r="Q33" s="72">
        <v>7812</v>
      </c>
      <c r="R33" s="74">
        <v>0</v>
      </c>
      <c r="S33" s="74">
        <v>0</v>
      </c>
      <c r="T33" s="74">
        <v>0</v>
      </c>
      <c r="U33" s="72">
        <v>4</v>
      </c>
      <c r="V33" s="72">
        <v>102</v>
      </c>
      <c r="W33" s="74">
        <v>0</v>
      </c>
      <c r="X33" s="74">
        <v>0</v>
      </c>
      <c r="Y33" s="72">
        <v>23353</v>
      </c>
      <c r="Z33" s="72">
        <v>31387</v>
      </c>
    </row>
    <row r="34" spans="1:26" x14ac:dyDescent="0.25">
      <c r="A34" s="79" t="s">
        <v>95</v>
      </c>
      <c r="B34" s="79"/>
      <c r="C34" s="72">
        <v>10419</v>
      </c>
      <c r="D34" s="72">
        <v>2316.5</v>
      </c>
      <c r="E34" s="72">
        <v>104.9</v>
      </c>
      <c r="F34" s="72">
        <v>10.9</v>
      </c>
      <c r="G34" s="72">
        <v>3.3</v>
      </c>
      <c r="H34" s="72">
        <v>18.399999999999999</v>
      </c>
      <c r="I34" s="72">
        <v>4</v>
      </c>
      <c r="J34" s="74">
        <v>0</v>
      </c>
      <c r="K34" s="72">
        <v>930.6</v>
      </c>
      <c r="L34" s="72">
        <v>967.2</v>
      </c>
      <c r="M34" s="72">
        <v>3283.7</v>
      </c>
      <c r="N34" s="72">
        <v>3.8</v>
      </c>
      <c r="O34" s="72">
        <v>6.9</v>
      </c>
      <c r="P34" s="72">
        <v>37.4</v>
      </c>
      <c r="Q34" s="72">
        <v>3789.6</v>
      </c>
      <c r="R34" s="74">
        <v>0</v>
      </c>
      <c r="S34" s="72">
        <v>3.8</v>
      </c>
      <c r="T34" s="74">
        <v>0</v>
      </c>
      <c r="U34" s="74">
        <v>0</v>
      </c>
      <c r="V34" s="72">
        <v>1</v>
      </c>
      <c r="W34" s="74">
        <v>0</v>
      </c>
      <c r="X34" s="74">
        <v>0</v>
      </c>
      <c r="Y34" s="72">
        <v>3292.8</v>
      </c>
      <c r="Z34" s="72">
        <v>7135.3</v>
      </c>
    </row>
    <row r="35" spans="1:26" x14ac:dyDescent="0.25">
      <c r="R35" s="48"/>
    </row>
  </sheetData>
  <mergeCells count="29">
    <mergeCell ref="A13:A15"/>
    <mergeCell ref="B13:B15"/>
    <mergeCell ref="A10:F10"/>
    <mergeCell ref="C13:C15"/>
    <mergeCell ref="D13:M13"/>
    <mergeCell ref="D14:E14"/>
    <mergeCell ref="F14:L14"/>
    <mergeCell ref="M14:M15"/>
    <mergeCell ref="V14:V15"/>
    <mergeCell ref="N13:Z13"/>
    <mergeCell ref="P10:U10"/>
    <mergeCell ref="W14:W15"/>
    <mergeCell ref="X14:X15"/>
    <mergeCell ref="Y14:Y15"/>
    <mergeCell ref="Z14:Z15"/>
    <mergeCell ref="N14:O14"/>
    <mergeCell ref="P14:P15"/>
    <mergeCell ref="Q14:Q15"/>
    <mergeCell ref="R14:R15"/>
    <mergeCell ref="S14:S15"/>
    <mergeCell ref="T14:T15"/>
    <mergeCell ref="U14:U15"/>
    <mergeCell ref="W1:Z1"/>
    <mergeCell ref="W2:Z3"/>
    <mergeCell ref="Y5:Z5"/>
    <mergeCell ref="A9:F9"/>
    <mergeCell ref="V9:Z9"/>
    <mergeCell ref="Y7:Z7"/>
    <mergeCell ref="B6:V7"/>
  </mergeCells>
  <pageMargins left="1.9685039370078741" right="0.39370078740157483" top="0.90551181102362199" bottom="0.98425196850393704" header="0.51181102362204722" footer="0.51181102362204722"/>
  <pageSetup paperSize="8" scale="70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8"/>
  <sheetViews>
    <sheetView zoomScale="60" zoomScaleNormal="60" workbookViewId="0">
      <selection sqref="A1:Z25"/>
    </sheetView>
  </sheetViews>
  <sheetFormatPr defaultRowHeight="15" x14ac:dyDescent="0.25"/>
  <cols>
    <col min="1" max="1" width="32" customWidth="1"/>
    <col min="3" max="3" width="10.5703125" bestFit="1" customWidth="1"/>
    <col min="4" max="4" width="9.42578125" bestFit="1" customWidth="1"/>
    <col min="5" max="12" width="9" bestFit="1" customWidth="1"/>
    <col min="13" max="13" width="9.42578125" bestFit="1" customWidth="1"/>
    <col min="14" max="15" width="9" bestFit="1" customWidth="1"/>
    <col min="16" max="16" width="12.7109375" customWidth="1"/>
    <col min="17" max="17" width="13.28515625" customWidth="1"/>
    <col min="18" max="24" width="9" bestFit="1" customWidth="1"/>
    <col min="25" max="26" width="9.42578125" bestFit="1" customWidth="1"/>
  </cols>
  <sheetData>
    <row r="1" spans="1:26" ht="20.25" x14ac:dyDescent="0.3">
      <c r="W1" s="92" t="s">
        <v>118</v>
      </c>
      <c r="X1" s="92"/>
      <c r="Y1" s="92"/>
      <c r="Z1" s="92"/>
    </row>
    <row r="2" spans="1:26" ht="21.6" customHeight="1" x14ac:dyDescent="0.25">
      <c r="W2" s="92" t="s">
        <v>119</v>
      </c>
      <c r="X2" s="92"/>
      <c r="Y2" s="92"/>
      <c r="Z2" s="92"/>
    </row>
    <row r="3" spans="1:26" ht="20.45" customHeight="1" x14ac:dyDescent="0.25">
      <c r="W3" s="92"/>
      <c r="X3" s="92"/>
      <c r="Y3" s="92"/>
      <c r="Z3" s="92"/>
    </row>
    <row r="4" spans="1:26" ht="20.25" x14ac:dyDescent="0.3">
      <c r="W4" s="59"/>
      <c r="X4" s="59"/>
      <c r="Y4" s="59"/>
      <c r="Z4" s="59"/>
    </row>
    <row r="5" spans="1:26" ht="20.25" x14ac:dyDescent="0.25">
      <c r="W5" s="38"/>
      <c r="X5" s="38"/>
      <c r="Y5" s="93" t="s">
        <v>41</v>
      </c>
      <c r="Z5" s="93"/>
    </row>
    <row r="6" spans="1:26" ht="22.15" customHeight="1" x14ac:dyDescent="0.25">
      <c r="B6" s="91" t="s">
        <v>120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</row>
    <row r="7" spans="1:26" s="9" customFormat="1" ht="25.15" customHeight="1" x14ac:dyDescent="0.2">
      <c r="A7" s="6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7"/>
      <c r="X7" s="7"/>
      <c r="Y7" s="96"/>
      <c r="Z7" s="96"/>
    </row>
    <row r="8" spans="1:26" s="9" customFormat="1" ht="13.5" customHeight="1" x14ac:dyDescent="0.2">
      <c r="A8" s="6"/>
      <c r="B8" s="7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8"/>
      <c r="W8" s="7"/>
      <c r="X8" s="7"/>
    </row>
    <row r="9" spans="1:26" s="9" customFormat="1" ht="69" customHeight="1" x14ac:dyDescent="0.2">
      <c r="A9" s="94" t="s">
        <v>42</v>
      </c>
      <c r="B9" s="94"/>
      <c r="C9" s="94"/>
      <c r="D9" s="94"/>
      <c r="E9" s="94"/>
      <c r="F9" s="94"/>
      <c r="I9" s="12"/>
      <c r="J9" s="12"/>
      <c r="K9" s="12"/>
      <c r="L9" s="12"/>
      <c r="Q9" s="12"/>
      <c r="R9" s="12"/>
      <c r="S9" s="12"/>
      <c r="T9" s="12"/>
      <c r="U9" s="12"/>
      <c r="V9" s="95" t="s">
        <v>124</v>
      </c>
      <c r="W9" s="95"/>
      <c r="X9" s="95"/>
      <c r="Y9" s="95"/>
      <c r="Z9" s="95"/>
    </row>
    <row r="10" spans="1:26" s="9" customFormat="1" ht="24.6" customHeight="1" x14ac:dyDescent="0.2">
      <c r="A10" s="98" t="s">
        <v>43</v>
      </c>
      <c r="B10" s="98"/>
      <c r="C10" s="98"/>
      <c r="D10" s="98"/>
      <c r="E10" s="98"/>
      <c r="F10" s="98"/>
      <c r="G10" s="14"/>
      <c r="H10" s="14"/>
      <c r="I10" s="14"/>
      <c r="J10" s="14"/>
      <c r="K10" s="14"/>
      <c r="L10" s="8"/>
      <c r="M10" s="8"/>
      <c r="N10" s="8"/>
      <c r="O10" s="7"/>
      <c r="P10" s="99"/>
      <c r="Q10" s="99"/>
      <c r="R10" s="99"/>
      <c r="S10" s="99"/>
      <c r="T10" s="99"/>
      <c r="U10" s="99"/>
      <c r="V10" s="7"/>
      <c r="W10" s="7"/>
      <c r="X10" s="7"/>
    </row>
    <row r="11" spans="1:26" s="9" customFormat="1" ht="13.5" customHeight="1" x14ac:dyDescent="0.2">
      <c r="A11" s="13"/>
      <c r="B11" s="7"/>
      <c r="C11" s="7"/>
      <c r="D11" s="7"/>
      <c r="E11" s="14"/>
      <c r="F11" s="14"/>
      <c r="G11" s="14"/>
      <c r="H11" s="14"/>
      <c r="I11" s="14"/>
      <c r="J11" s="14"/>
      <c r="K11" s="14"/>
      <c r="L11" s="8"/>
      <c r="M11" s="8"/>
      <c r="N11" s="8"/>
      <c r="O11" s="7"/>
      <c r="P11" s="15"/>
      <c r="Q11" s="15"/>
      <c r="R11" s="15"/>
      <c r="S11" s="15"/>
      <c r="T11" s="15"/>
      <c r="U11" s="15"/>
      <c r="V11" s="7"/>
      <c r="W11" s="7"/>
      <c r="X11" s="7"/>
    </row>
    <row r="13" spans="1:26" ht="15.75" x14ac:dyDescent="0.25">
      <c r="A13" s="90" t="s">
        <v>0</v>
      </c>
      <c r="B13" s="97" t="s">
        <v>1</v>
      </c>
      <c r="C13" s="100" t="s">
        <v>2</v>
      </c>
      <c r="D13" s="97" t="s">
        <v>3</v>
      </c>
      <c r="E13" s="97"/>
      <c r="F13" s="97"/>
      <c r="G13" s="97"/>
      <c r="H13" s="97"/>
      <c r="I13" s="97"/>
      <c r="J13" s="97"/>
      <c r="K13" s="97"/>
      <c r="L13" s="97"/>
      <c r="M13" s="97"/>
      <c r="N13" s="97" t="s">
        <v>4</v>
      </c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</row>
    <row r="14" spans="1:26" ht="15.75" x14ac:dyDescent="0.25">
      <c r="A14" s="90"/>
      <c r="B14" s="97"/>
      <c r="C14" s="100"/>
      <c r="D14" s="97" t="s">
        <v>5</v>
      </c>
      <c r="E14" s="97"/>
      <c r="F14" s="97" t="s">
        <v>6</v>
      </c>
      <c r="G14" s="101"/>
      <c r="H14" s="101"/>
      <c r="I14" s="101"/>
      <c r="J14" s="101"/>
      <c r="K14" s="101"/>
      <c r="L14" s="101"/>
      <c r="M14" s="90" t="s">
        <v>7</v>
      </c>
      <c r="N14" s="97" t="s">
        <v>8</v>
      </c>
      <c r="O14" s="97"/>
      <c r="P14" s="97" t="s">
        <v>9</v>
      </c>
      <c r="Q14" s="97" t="s">
        <v>10</v>
      </c>
      <c r="R14" s="90" t="s">
        <v>11</v>
      </c>
      <c r="S14" s="90" t="s">
        <v>12</v>
      </c>
      <c r="T14" s="97" t="s">
        <v>13</v>
      </c>
      <c r="U14" s="90" t="s">
        <v>14</v>
      </c>
      <c r="V14" s="97" t="s">
        <v>15</v>
      </c>
      <c r="W14" s="97" t="s">
        <v>16</v>
      </c>
      <c r="X14" s="90" t="s">
        <v>17</v>
      </c>
      <c r="Y14" s="90" t="s">
        <v>18</v>
      </c>
      <c r="Z14" s="90" t="s">
        <v>19</v>
      </c>
    </row>
    <row r="15" spans="1:26" ht="94.5" x14ac:dyDescent="0.25">
      <c r="A15" s="90"/>
      <c r="B15" s="97"/>
      <c r="C15" s="100"/>
      <c r="D15" s="85" t="s">
        <v>20</v>
      </c>
      <c r="E15" s="86" t="s">
        <v>21</v>
      </c>
      <c r="F15" s="86" t="s">
        <v>22</v>
      </c>
      <c r="G15" s="86" t="s">
        <v>23</v>
      </c>
      <c r="H15" s="85" t="s">
        <v>24</v>
      </c>
      <c r="I15" s="86" t="s">
        <v>25</v>
      </c>
      <c r="J15" s="85" t="s">
        <v>26</v>
      </c>
      <c r="K15" s="86" t="s">
        <v>27</v>
      </c>
      <c r="L15" s="86" t="s">
        <v>28</v>
      </c>
      <c r="M15" s="90"/>
      <c r="N15" s="86" t="s">
        <v>29</v>
      </c>
      <c r="O15" s="86" t="s">
        <v>30</v>
      </c>
      <c r="P15" s="97"/>
      <c r="Q15" s="97"/>
      <c r="R15" s="90"/>
      <c r="S15" s="90"/>
      <c r="T15" s="97"/>
      <c r="U15" s="90"/>
      <c r="V15" s="97"/>
      <c r="W15" s="97"/>
      <c r="X15" s="90"/>
      <c r="Y15" s="90"/>
      <c r="Z15" s="90"/>
    </row>
    <row r="16" spans="1:26" ht="15.75" x14ac:dyDescent="0.25">
      <c r="A16" s="88" t="s">
        <v>31</v>
      </c>
      <c r="B16" s="89"/>
      <c r="C16" s="89">
        <v>1</v>
      </c>
      <c r="D16" s="89">
        <v>2</v>
      </c>
      <c r="E16" s="89">
        <v>3</v>
      </c>
      <c r="F16" s="89">
        <v>4</v>
      </c>
      <c r="G16" s="89">
        <v>5</v>
      </c>
      <c r="H16" s="89">
        <v>6</v>
      </c>
      <c r="I16" s="89">
        <v>7</v>
      </c>
      <c r="J16" s="89">
        <v>8</v>
      </c>
      <c r="K16" s="89">
        <v>9</v>
      </c>
      <c r="L16" s="89">
        <v>10</v>
      </c>
      <c r="M16" s="89">
        <v>11</v>
      </c>
      <c r="N16" s="89">
        <v>12</v>
      </c>
      <c r="O16" s="89">
        <v>13</v>
      </c>
      <c r="P16" s="89">
        <v>14</v>
      </c>
      <c r="Q16" s="89">
        <v>15</v>
      </c>
      <c r="R16" s="89">
        <v>16</v>
      </c>
      <c r="S16" s="89">
        <v>17</v>
      </c>
      <c r="T16" s="89">
        <v>18</v>
      </c>
      <c r="U16" s="89">
        <v>19</v>
      </c>
      <c r="V16" s="89">
        <v>20</v>
      </c>
      <c r="W16" s="89">
        <v>21</v>
      </c>
      <c r="X16" s="89">
        <v>22</v>
      </c>
      <c r="Y16" s="89">
        <v>23</v>
      </c>
      <c r="Z16" s="89">
        <v>24</v>
      </c>
    </row>
    <row r="17" spans="1:27" ht="25.5" x14ac:dyDescent="0.25">
      <c r="A17" s="41" t="s">
        <v>32</v>
      </c>
      <c r="B17" s="49">
        <v>1</v>
      </c>
      <c r="C17" s="57">
        <v>673219.2</v>
      </c>
      <c r="D17" s="57">
        <v>195038.5</v>
      </c>
      <c r="E17" s="57">
        <v>8078.8</v>
      </c>
      <c r="F17" s="57">
        <v>2449.1999999999998</v>
      </c>
      <c r="G17" s="57">
        <v>225</v>
      </c>
      <c r="H17" s="57">
        <v>26404.400000000001</v>
      </c>
      <c r="I17" s="57">
        <v>3305</v>
      </c>
      <c r="J17" s="57">
        <v>88.9</v>
      </c>
      <c r="K17" s="57">
        <v>20914.600000000002</v>
      </c>
      <c r="L17" s="57">
        <v>53387.100000000006</v>
      </c>
      <c r="M17" s="57">
        <v>248425.60000000001</v>
      </c>
      <c r="N17" s="57">
        <v>432.40000000000003</v>
      </c>
      <c r="O17" s="57">
        <v>599.9</v>
      </c>
      <c r="P17" s="57">
        <v>1096</v>
      </c>
      <c r="Q17" s="57">
        <v>240835.5</v>
      </c>
      <c r="R17" s="57">
        <v>91.4</v>
      </c>
      <c r="S17" s="57">
        <v>226.29999999999998</v>
      </c>
      <c r="T17" s="57">
        <v>23.7</v>
      </c>
      <c r="U17" s="57">
        <v>62.800000000000004</v>
      </c>
      <c r="V17" s="57">
        <v>1301</v>
      </c>
      <c r="W17" s="57">
        <v>19</v>
      </c>
      <c r="X17" s="57">
        <v>4722</v>
      </c>
      <c r="Y17" s="57">
        <v>175383.6</v>
      </c>
      <c r="Z17" s="57">
        <v>424793.59999999998</v>
      </c>
    </row>
    <row r="18" spans="1:27" ht="38.25" x14ac:dyDescent="0.25">
      <c r="A18" s="41" t="s">
        <v>33</v>
      </c>
      <c r="B18" s="49">
        <v>2</v>
      </c>
      <c r="C18" s="87">
        <v>597459.19999999995</v>
      </c>
      <c r="D18" s="57">
        <v>119278.5</v>
      </c>
      <c r="E18" s="57">
        <v>8078.8</v>
      </c>
      <c r="F18" s="57">
        <v>2449.1999999999998</v>
      </c>
      <c r="G18" s="57">
        <v>225</v>
      </c>
      <c r="H18" s="57">
        <v>26404.400000000001</v>
      </c>
      <c r="I18" s="57">
        <v>3305</v>
      </c>
      <c r="J18" s="57">
        <v>88.9</v>
      </c>
      <c r="K18" s="57">
        <v>20914.600000000002</v>
      </c>
      <c r="L18" s="57">
        <v>53387.100000000006</v>
      </c>
      <c r="M18" s="57">
        <v>172665.60000000001</v>
      </c>
      <c r="N18" s="57">
        <v>432.40000000000003</v>
      </c>
      <c r="O18" s="57">
        <v>599.9</v>
      </c>
      <c r="P18" s="57">
        <v>1096</v>
      </c>
      <c r="Q18" s="57">
        <v>240835.5</v>
      </c>
      <c r="R18" s="57">
        <v>91.4</v>
      </c>
      <c r="S18" s="57">
        <v>226.29999999999998</v>
      </c>
      <c r="T18" s="57">
        <v>23.7</v>
      </c>
      <c r="U18" s="57">
        <v>62.800000000000004</v>
      </c>
      <c r="V18" s="57">
        <v>1301</v>
      </c>
      <c r="W18" s="57">
        <v>19</v>
      </c>
      <c r="X18" s="57">
        <v>4722</v>
      </c>
      <c r="Y18" s="57">
        <v>175383.6</v>
      </c>
      <c r="Z18" s="57">
        <v>424793.59999999998</v>
      </c>
    </row>
    <row r="19" spans="1:27" ht="25.5" x14ac:dyDescent="0.25">
      <c r="A19" s="41" t="s">
        <v>34</v>
      </c>
      <c r="B19" s="49">
        <v>3</v>
      </c>
      <c r="C19" s="57">
        <v>543968.9</v>
      </c>
      <c r="D19" s="57">
        <v>112024.29999999999</v>
      </c>
      <c r="E19" s="57">
        <v>7880.2</v>
      </c>
      <c r="F19" s="57">
        <v>2285.6999999999998</v>
      </c>
      <c r="G19" s="57">
        <v>223</v>
      </c>
      <c r="H19" s="57">
        <v>24467</v>
      </c>
      <c r="I19" s="57">
        <v>3305</v>
      </c>
      <c r="J19" s="57">
        <v>88.9</v>
      </c>
      <c r="K19" s="57">
        <v>19179.599999999999</v>
      </c>
      <c r="L19" s="57">
        <v>49549.2</v>
      </c>
      <c r="M19" s="57">
        <v>161573.5</v>
      </c>
      <c r="N19" s="57">
        <v>373.1</v>
      </c>
      <c r="O19" s="57">
        <v>594.1</v>
      </c>
      <c r="P19" s="57">
        <v>1080</v>
      </c>
      <c r="Q19" s="57">
        <v>216247.6</v>
      </c>
      <c r="R19" s="57">
        <v>91.4</v>
      </c>
      <c r="S19" s="57">
        <v>209.7</v>
      </c>
      <c r="T19" s="57">
        <v>23.7</v>
      </c>
      <c r="U19" s="57">
        <v>7.7</v>
      </c>
      <c r="V19" s="57">
        <v>918.4</v>
      </c>
      <c r="W19" s="57">
        <v>19</v>
      </c>
      <c r="X19" s="57">
        <v>3329</v>
      </c>
      <c r="Y19" s="57">
        <v>159501.70000000001</v>
      </c>
      <c r="Z19" s="57">
        <v>382395.4</v>
      </c>
    </row>
    <row r="20" spans="1:27" ht="25.5" x14ac:dyDescent="0.25">
      <c r="A20" s="41" t="s">
        <v>35</v>
      </c>
      <c r="B20" s="49">
        <v>4</v>
      </c>
      <c r="C20" s="57">
        <v>53490.299999999996</v>
      </c>
      <c r="D20" s="57">
        <v>7254.2</v>
      </c>
      <c r="E20" s="57">
        <v>198.6</v>
      </c>
      <c r="F20" s="57">
        <v>163.5</v>
      </c>
      <c r="G20" s="57">
        <v>2</v>
      </c>
      <c r="H20" s="57">
        <v>1937.4</v>
      </c>
      <c r="I20" s="58">
        <v>0</v>
      </c>
      <c r="J20" s="58">
        <v>0</v>
      </c>
      <c r="K20" s="57">
        <v>1734.9999999999998</v>
      </c>
      <c r="L20" s="57">
        <v>3837.8999999999996</v>
      </c>
      <c r="M20" s="57">
        <v>11092.1</v>
      </c>
      <c r="N20" s="57">
        <v>59.3</v>
      </c>
      <c r="O20" s="57">
        <v>5.8</v>
      </c>
      <c r="P20" s="57">
        <v>16</v>
      </c>
      <c r="Q20" s="57">
        <v>24587.9</v>
      </c>
      <c r="R20" s="58">
        <v>0</v>
      </c>
      <c r="S20" s="57">
        <v>16.600000000000001</v>
      </c>
      <c r="T20" s="58">
        <v>0</v>
      </c>
      <c r="U20" s="57">
        <v>55.1</v>
      </c>
      <c r="V20" s="57">
        <v>382.59999999999997</v>
      </c>
      <c r="W20" s="58">
        <v>0</v>
      </c>
      <c r="X20" s="57">
        <v>1393</v>
      </c>
      <c r="Y20" s="57">
        <v>15881.9</v>
      </c>
      <c r="Z20" s="57">
        <v>42398.2</v>
      </c>
    </row>
    <row r="21" spans="1:27" ht="15.6" customHeight="1" x14ac:dyDescent="0.25">
      <c r="A21" s="41" t="s">
        <v>36</v>
      </c>
      <c r="B21" s="49"/>
      <c r="C21" s="57">
        <v>25512</v>
      </c>
      <c r="D21" s="57">
        <v>4310.3999999999996</v>
      </c>
      <c r="E21" s="57">
        <v>84.5</v>
      </c>
      <c r="F21" s="57">
        <v>163.5</v>
      </c>
      <c r="G21" s="57">
        <v>2</v>
      </c>
      <c r="H21" s="57">
        <v>1562.7</v>
      </c>
      <c r="I21" s="58">
        <v>0</v>
      </c>
      <c r="J21" s="58">
        <v>0</v>
      </c>
      <c r="K21" s="57">
        <v>1256.5</v>
      </c>
      <c r="L21" s="57">
        <v>2984.7</v>
      </c>
      <c r="M21" s="57">
        <v>7295.1</v>
      </c>
      <c r="N21" s="57">
        <v>59.3</v>
      </c>
      <c r="O21" s="57">
        <v>5.8</v>
      </c>
      <c r="P21" s="57">
        <v>15.7</v>
      </c>
      <c r="Q21" s="57">
        <v>11995</v>
      </c>
      <c r="R21" s="58">
        <v>0</v>
      </c>
      <c r="S21" s="57">
        <v>11.1</v>
      </c>
      <c r="T21" s="58">
        <v>0</v>
      </c>
      <c r="U21" s="57">
        <v>55.1</v>
      </c>
      <c r="V21" s="57">
        <v>44.3</v>
      </c>
      <c r="W21" s="58">
        <v>0</v>
      </c>
      <c r="X21" s="57">
        <v>228.4</v>
      </c>
      <c r="Y21" s="57">
        <v>5802.2000000000007</v>
      </c>
      <c r="Z21" s="57">
        <v>18216.900000000001</v>
      </c>
    </row>
    <row r="22" spans="1:27" ht="25.5" x14ac:dyDescent="0.25">
      <c r="A22" s="41" t="s">
        <v>37</v>
      </c>
      <c r="B22" s="49"/>
      <c r="C22" s="57">
        <v>27434.2</v>
      </c>
      <c r="D22" s="57">
        <v>2742.4</v>
      </c>
      <c r="E22" s="58">
        <v>0</v>
      </c>
      <c r="F22" s="58">
        <v>0</v>
      </c>
      <c r="G22" s="58">
        <v>0</v>
      </c>
      <c r="H22" s="57">
        <v>324.2</v>
      </c>
      <c r="I22" s="58">
        <v>0</v>
      </c>
      <c r="J22" s="58">
        <v>0</v>
      </c>
      <c r="K22" s="57">
        <v>416.9</v>
      </c>
      <c r="L22" s="57">
        <v>741.09999999999991</v>
      </c>
      <c r="M22" s="57">
        <v>3483.5</v>
      </c>
      <c r="N22" s="58">
        <v>0</v>
      </c>
      <c r="O22" s="58">
        <v>0</v>
      </c>
      <c r="P22" s="58">
        <v>0</v>
      </c>
      <c r="Q22" s="57">
        <v>12365.6</v>
      </c>
      <c r="R22" s="58">
        <v>0</v>
      </c>
      <c r="S22" s="57">
        <v>5.5</v>
      </c>
      <c r="T22" s="58">
        <v>0</v>
      </c>
      <c r="U22" s="58">
        <v>0</v>
      </c>
      <c r="V22" s="57">
        <v>338.3</v>
      </c>
      <c r="W22" s="58">
        <v>0</v>
      </c>
      <c r="X22" s="57">
        <v>1164.5999999999999</v>
      </c>
      <c r="Y22" s="57">
        <v>10076.700000000001</v>
      </c>
      <c r="Z22" s="57">
        <v>23950.7</v>
      </c>
    </row>
    <row r="23" spans="1:27" ht="25.5" x14ac:dyDescent="0.25">
      <c r="A23" s="41" t="s">
        <v>38</v>
      </c>
      <c r="B23" s="49">
        <v>5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58">
        <v>0</v>
      </c>
      <c r="U23" s="20">
        <v>0</v>
      </c>
      <c r="V23" s="20">
        <v>0</v>
      </c>
      <c r="W23" s="58">
        <v>0</v>
      </c>
      <c r="X23" s="20">
        <v>0</v>
      </c>
      <c r="Y23" s="20">
        <v>0</v>
      </c>
      <c r="Z23" s="20">
        <v>0</v>
      </c>
    </row>
    <row r="24" spans="1:27" ht="23.45" customHeight="1" x14ac:dyDescent="0.25">
      <c r="A24" s="2" t="s">
        <v>39</v>
      </c>
      <c r="B24" s="50"/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46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"/>
    </row>
    <row r="25" spans="1:27" ht="45" customHeight="1" x14ac:dyDescent="0.25">
      <c r="A25" s="4" t="s">
        <v>40</v>
      </c>
      <c r="B25" s="5">
        <v>6</v>
      </c>
      <c r="C25" s="24">
        <v>75760</v>
      </c>
      <c r="D25" s="24">
        <v>75760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24">
        <v>75760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"/>
    </row>
    <row r="26" spans="1:27" ht="15.75" x14ac:dyDescent="0.25">
      <c r="A26" s="26" t="s">
        <v>44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1"/>
    </row>
    <row r="27" spans="1:27" x14ac:dyDescent="0.25">
      <c r="A27" s="27" t="s">
        <v>96</v>
      </c>
      <c r="B27" s="27"/>
      <c r="C27" s="72">
        <v>130169</v>
      </c>
      <c r="D27" s="72">
        <v>24339.599999999999</v>
      </c>
      <c r="E27" s="72">
        <v>733.4</v>
      </c>
      <c r="F27" s="72">
        <v>264.8</v>
      </c>
      <c r="G27" s="72">
        <v>3</v>
      </c>
      <c r="H27" s="72">
        <v>3352.5</v>
      </c>
      <c r="I27" s="74">
        <v>0</v>
      </c>
      <c r="J27" s="72">
        <v>51.9</v>
      </c>
      <c r="K27" s="72">
        <v>5806.2</v>
      </c>
      <c r="L27" s="72">
        <v>9478.4</v>
      </c>
      <c r="M27" s="72">
        <v>33818</v>
      </c>
      <c r="N27" s="72">
        <v>47.1</v>
      </c>
      <c r="O27" s="72">
        <v>68.099999999999994</v>
      </c>
      <c r="P27" s="72">
        <v>86.3</v>
      </c>
      <c r="Q27" s="72">
        <v>44693.9</v>
      </c>
      <c r="R27" s="72">
        <v>4.4000000000000004</v>
      </c>
      <c r="S27" s="72">
        <v>8.6999999999999993</v>
      </c>
      <c r="T27" s="72">
        <v>5.7</v>
      </c>
      <c r="U27" s="72">
        <v>4.7</v>
      </c>
      <c r="V27" s="72">
        <v>132.4</v>
      </c>
      <c r="W27" s="74">
        <v>0</v>
      </c>
      <c r="X27" s="72">
        <v>56</v>
      </c>
      <c r="Y27" s="72">
        <v>51243.7</v>
      </c>
      <c r="Z27" s="72">
        <v>96351</v>
      </c>
    </row>
    <row r="28" spans="1:27" x14ac:dyDescent="0.25">
      <c r="A28" s="27" t="s">
        <v>97</v>
      </c>
      <c r="B28" s="27"/>
      <c r="C28" s="72">
        <v>47655</v>
      </c>
      <c r="D28" s="72">
        <v>9171</v>
      </c>
      <c r="E28" s="72">
        <v>25.8</v>
      </c>
      <c r="F28" s="72">
        <v>169</v>
      </c>
      <c r="G28" s="74">
        <v>0</v>
      </c>
      <c r="H28" s="72">
        <v>837</v>
      </c>
      <c r="I28" s="74">
        <v>0</v>
      </c>
      <c r="J28" s="72">
        <v>21</v>
      </c>
      <c r="K28" s="72">
        <v>1532</v>
      </c>
      <c r="L28" s="72">
        <v>2559</v>
      </c>
      <c r="M28" s="72">
        <v>11730</v>
      </c>
      <c r="N28" s="74">
        <v>0</v>
      </c>
      <c r="O28" s="72">
        <v>67</v>
      </c>
      <c r="P28" s="72">
        <v>276</v>
      </c>
      <c r="Q28" s="72">
        <v>25912</v>
      </c>
      <c r="R28" s="74">
        <v>0</v>
      </c>
      <c r="S28" s="74">
        <v>0</v>
      </c>
      <c r="T28" s="74">
        <v>0</v>
      </c>
      <c r="U28" s="74">
        <v>0</v>
      </c>
      <c r="V28" s="72">
        <v>36</v>
      </c>
      <c r="W28" s="74">
        <v>0</v>
      </c>
      <c r="X28" s="74">
        <v>0</v>
      </c>
      <c r="Y28" s="72">
        <v>9634</v>
      </c>
      <c r="Z28" s="72">
        <v>35925</v>
      </c>
    </row>
    <row r="29" spans="1:27" x14ac:dyDescent="0.25">
      <c r="A29" s="27" t="s">
        <v>98</v>
      </c>
      <c r="B29" s="27"/>
      <c r="C29" s="72">
        <v>29781</v>
      </c>
      <c r="D29" s="72">
        <v>4454.1000000000004</v>
      </c>
      <c r="E29" s="72">
        <v>74.099999999999994</v>
      </c>
      <c r="F29" s="72">
        <v>212.9</v>
      </c>
      <c r="G29" s="72">
        <v>6</v>
      </c>
      <c r="H29" s="72">
        <v>1008</v>
      </c>
      <c r="I29" s="72">
        <v>3</v>
      </c>
      <c r="J29" s="74">
        <v>0</v>
      </c>
      <c r="K29" s="72">
        <v>3087</v>
      </c>
      <c r="L29" s="72">
        <v>4316.8999999999996</v>
      </c>
      <c r="M29" s="72">
        <v>8771</v>
      </c>
      <c r="N29" s="72">
        <v>97</v>
      </c>
      <c r="O29" s="72">
        <v>385</v>
      </c>
      <c r="P29" s="72">
        <v>66</v>
      </c>
      <c r="Q29" s="72">
        <v>12884</v>
      </c>
      <c r="R29" s="74">
        <v>0</v>
      </c>
      <c r="S29" s="72">
        <v>21</v>
      </c>
      <c r="T29" s="72">
        <v>5</v>
      </c>
      <c r="U29" s="74">
        <v>0</v>
      </c>
      <c r="V29" s="74">
        <v>0</v>
      </c>
      <c r="W29" s="74">
        <v>0</v>
      </c>
      <c r="X29" s="74">
        <v>0</v>
      </c>
      <c r="Y29" s="72">
        <v>7552</v>
      </c>
      <c r="Z29" s="72">
        <v>21010</v>
      </c>
    </row>
    <row r="30" spans="1:27" x14ac:dyDescent="0.25">
      <c r="A30" s="27" t="s">
        <v>99</v>
      </c>
      <c r="B30" s="27"/>
      <c r="C30" s="72">
        <v>43440</v>
      </c>
      <c r="D30" s="72">
        <v>5149</v>
      </c>
      <c r="E30" s="72">
        <v>108</v>
      </c>
      <c r="F30" s="72">
        <v>117</v>
      </c>
      <c r="G30" s="72">
        <v>1</v>
      </c>
      <c r="H30" s="72">
        <v>3362</v>
      </c>
      <c r="I30" s="74">
        <v>0</v>
      </c>
      <c r="J30" s="74">
        <v>0</v>
      </c>
      <c r="K30" s="72">
        <v>1684</v>
      </c>
      <c r="L30" s="72">
        <v>5164</v>
      </c>
      <c r="M30" s="72">
        <v>10313</v>
      </c>
      <c r="N30" s="74">
        <v>0</v>
      </c>
      <c r="O30" s="72">
        <v>3</v>
      </c>
      <c r="P30" s="72">
        <v>82</v>
      </c>
      <c r="Q30" s="72">
        <v>16705</v>
      </c>
      <c r="R30" s="74">
        <v>0</v>
      </c>
      <c r="S30" s="74">
        <v>0</v>
      </c>
      <c r="T30" s="72">
        <v>1</v>
      </c>
      <c r="U30" s="72">
        <v>3</v>
      </c>
      <c r="V30" s="72">
        <v>4</v>
      </c>
      <c r="W30" s="74">
        <v>0</v>
      </c>
      <c r="X30" s="74">
        <v>0</v>
      </c>
      <c r="Y30" s="72">
        <v>16329</v>
      </c>
      <c r="Z30" s="72">
        <v>33127</v>
      </c>
    </row>
    <row r="31" spans="1:27" x14ac:dyDescent="0.25">
      <c r="A31" s="27" t="s">
        <v>100</v>
      </c>
      <c r="B31" s="27"/>
      <c r="C31" s="72">
        <v>74285</v>
      </c>
      <c r="D31" s="72">
        <v>8868</v>
      </c>
      <c r="E31" s="72">
        <v>1801</v>
      </c>
      <c r="F31" s="72">
        <v>32</v>
      </c>
      <c r="G31" s="72">
        <v>30</v>
      </c>
      <c r="H31" s="72">
        <v>8440</v>
      </c>
      <c r="I31" s="74">
        <v>0</v>
      </c>
      <c r="J31" s="74">
        <v>0</v>
      </c>
      <c r="K31" s="72">
        <v>1205</v>
      </c>
      <c r="L31" s="72">
        <v>9707</v>
      </c>
      <c r="M31" s="72">
        <v>18575</v>
      </c>
      <c r="N31" s="72">
        <v>8</v>
      </c>
      <c r="O31" s="74">
        <v>0</v>
      </c>
      <c r="P31" s="72">
        <v>43</v>
      </c>
      <c r="Q31" s="72">
        <v>45004</v>
      </c>
      <c r="R31" s="72">
        <v>8</v>
      </c>
      <c r="S31" s="72">
        <v>6</v>
      </c>
      <c r="T31" s="74">
        <v>0</v>
      </c>
      <c r="U31" s="74">
        <v>0</v>
      </c>
      <c r="V31" s="72">
        <v>352</v>
      </c>
      <c r="W31" s="74">
        <v>0</v>
      </c>
      <c r="X31" s="74">
        <v>0</v>
      </c>
      <c r="Y31" s="72">
        <v>10289</v>
      </c>
      <c r="Z31" s="72">
        <v>55710</v>
      </c>
    </row>
    <row r="32" spans="1:27" x14ac:dyDescent="0.25">
      <c r="A32" s="27" t="s">
        <v>101</v>
      </c>
      <c r="B32" s="27"/>
      <c r="C32" s="72">
        <v>94237</v>
      </c>
      <c r="D32" s="72">
        <v>26360</v>
      </c>
      <c r="E32" s="72">
        <v>1454</v>
      </c>
      <c r="F32" s="72">
        <v>390</v>
      </c>
      <c r="G32" s="72">
        <v>59</v>
      </c>
      <c r="H32" s="72">
        <v>3802</v>
      </c>
      <c r="I32" s="74">
        <v>0</v>
      </c>
      <c r="J32" s="74">
        <v>0</v>
      </c>
      <c r="K32" s="72">
        <v>1296</v>
      </c>
      <c r="L32" s="72">
        <v>5547</v>
      </c>
      <c r="M32" s="72">
        <v>31907</v>
      </c>
      <c r="N32" s="72">
        <v>122</v>
      </c>
      <c r="O32" s="72">
        <v>45</v>
      </c>
      <c r="P32" s="72">
        <v>307</v>
      </c>
      <c r="Q32" s="72">
        <v>28867</v>
      </c>
      <c r="R32" s="72">
        <v>26</v>
      </c>
      <c r="S32" s="72">
        <v>85</v>
      </c>
      <c r="T32" s="74">
        <v>0</v>
      </c>
      <c r="U32" s="74">
        <v>0</v>
      </c>
      <c r="V32" s="72">
        <v>48</v>
      </c>
      <c r="W32" s="72">
        <v>10</v>
      </c>
      <c r="X32" s="72">
        <v>3273</v>
      </c>
      <c r="Y32" s="72">
        <v>29547</v>
      </c>
      <c r="Z32" s="72">
        <v>62330</v>
      </c>
    </row>
    <row r="33" spans="1:26" x14ac:dyDescent="0.25">
      <c r="A33" s="27" t="s">
        <v>102</v>
      </c>
      <c r="B33" s="27"/>
      <c r="C33" s="72">
        <v>75664</v>
      </c>
      <c r="D33" s="72">
        <v>15506</v>
      </c>
      <c r="E33" s="72">
        <v>285</v>
      </c>
      <c r="F33" s="72">
        <v>275</v>
      </c>
      <c r="G33" s="72">
        <v>19</v>
      </c>
      <c r="H33" s="74">
        <v>0</v>
      </c>
      <c r="I33" s="72">
        <v>3199</v>
      </c>
      <c r="J33" s="74">
        <v>0</v>
      </c>
      <c r="K33" s="72">
        <v>2024</v>
      </c>
      <c r="L33" s="72">
        <v>5517</v>
      </c>
      <c r="M33" s="72">
        <v>21023</v>
      </c>
      <c r="N33" s="72">
        <v>13</v>
      </c>
      <c r="O33" s="72">
        <v>1</v>
      </c>
      <c r="P33" s="72">
        <v>20</v>
      </c>
      <c r="Q33" s="72">
        <v>22350</v>
      </c>
      <c r="R33" s="72">
        <v>6</v>
      </c>
      <c r="S33" s="72">
        <v>12</v>
      </c>
      <c r="T33" s="74">
        <v>0</v>
      </c>
      <c r="U33" s="74">
        <v>0</v>
      </c>
      <c r="V33" s="72">
        <v>143</v>
      </c>
      <c r="W33" s="74">
        <v>0</v>
      </c>
      <c r="X33" s="74">
        <v>0</v>
      </c>
      <c r="Y33" s="72">
        <v>32096</v>
      </c>
      <c r="Z33" s="72">
        <v>54641</v>
      </c>
    </row>
    <row r="34" spans="1:26" x14ac:dyDescent="0.25">
      <c r="A34" s="27" t="s">
        <v>103</v>
      </c>
      <c r="B34" s="27"/>
      <c r="C34" s="72">
        <v>49282</v>
      </c>
      <c r="D34" s="72">
        <v>18378</v>
      </c>
      <c r="E34" s="72">
        <v>3513</v>
      </c>
      <c r="F34" s="72">
        <v>825</v>
      </c>
      <c r="G34" s="72">
        <v>105</v>
      </c>
      <c r="H34" s="72">
        <v>3716</v>
      </c>
      <c r="I34" s="72">
        <v>103</v>
      </c>
      <c r="J34" s="72">
        <v>16</v>
      </c>
      <c r="K34" s="72">
        <v>2607</v>
      </c>
      <c r="L34" s="72">
        <v>7372</v>
      </c>
      <c r="M34" s="72">
        <v>25750</v>
      </c>
      <c r="N34" s="72">
        <v>86</v>
      </c>
      <c r="O34" s="72">
        <v>25</v>
      </c>
      <c r="P34" s="72">
        <v>200</v>
      </c>
      <c r="Q34" s="72">
        <v>20059</v>
      </c>
      <c r="R34" s="72">
        <v>47</v>
      </c>
      <c r="S34" s="72">
        <v>77</v>
      </c>
      <c r="T34" s="72">
        <v>12</v>
      </c>
      <c r="U34" s="74">
        <v>0</v>
      </c>
      <c r="V34" s="72">
        <v>203</v>
      </c>
      <c r="W34" s="72">
        <v>9</v>
      </c>
      <c r="X34" s="74">
        <v>0</v>
      </c>
      <c r="Y34" s="72">
        <v>2814</v>
      </c>
      <c r="Z34" s="72">
        <v>23532</v>
      </c>
    </row>
    <row r="35" spans="1:26" x14ac:dyDescent="0.25">
      <c r="A35" s="27" t="s">
        <v>104</v>
      </c>
      <c r="B35" s="27"/>
      <c r="C35" s="72">
        <v>14340</v>
      </c>
      <c r="D35" s="72">
        <v>1315.5</v>
      </c>
      <c r="E35" s="72">
        <v>31.5</v>
      </c>
      <c r="F35" s="72">
        <v>135.1</v>
      </c>
      <c r="G35" s="74">
        <v>0</v>
      </c>
      <c r="H35" s="72">
        <v>849</v>
      </c>
      <c r="I35" s="74">
        <v>0</v>
      </c>
      <c r="J35" s="74">
        <v>0</v>
      </c>
      <c r="K35" s="72">
        <v>33.9</v>
      </c>
      <c r="L35" s="72">
        <v>1018</v>
      </c>
      <c r="M35" s="72">
        <v>2333.5</v>
      </c>
      <c r="N35" s="72">
        <v>6.3</v>
      </c>
      <c r="O35" s="74">
        <v>0</v>
      </c>
      <c r="P35" s="74">
        <v>0</v>
      </c>
      <c r="Q35" s="72">
        <v>9328.1</v>
      </c>
      <c r="R35" s="74">
        <v>0</v>
      </c>
      <c r="S35" s="74">
        <v>0</v>
      </c>
      <c r="T35" s="74">
        <v>0</v>
      </c>
      <c r="U35" s="72">
        <v>23</v>
      </c>
      <c r="V35" s="72">
        <v>18.899999999999999</v>
      </c>
      <c r="W35" s="74">
        <v>0</v>
      </c>
      <c r="X35" s="72">
        <v>228.4</v>
      </c>
      <c r="Y35" s="72">
        <v>2401.8000000000002</v>
      </c>
      <c r="Z35" s="72">
        <v>12006.5</v>
      </c>
    </row>
    <row r="36" spans="1:26" x14ac:dyDescent="0.25">
      <c r="A36" s="27" t="s">
        <v>105</v>
      </c>
      <c r="B36" s="27"/>
      <c r="C36" s="72">
        <v>11172</v>
      </c>
      <c r="D36" s="72">
        <v>2994.9</v>
      </c>
      <c r="E36" s="72">
        <v>53</v>
      </c>
      <c r="F36" s="72">
        <v>28.4</v>
      </c>
      <c r="G36" s="72">
        <v>2</v>
      </c>
      <c r="H36" s="72">
        <v>713.7</v>
      </c>
      <c r="I36" s="74">
        <v>0</v>
      </c>
      <c r="J36" s="74">
        <v>0</v>
      </c>
      <c r="K36" s="72">
        <v>1222.5999999999999</v>
      </c>
      <c r="L36" s="72">
        <v>1966.6999999999998</v>
      </c>
      <c r="M36" s="72">
        <v>4961.6000000000004</v>
      </c>
      <c r="N36" s="72">
        <v>53</v>
      </c>
      <c r="O36" s="72">
        <v>5.8</v>
      </c>
      <c r="P36" s="72">
        <v>15.7</v>
      </c>
      <c r="Q36" s="72">
        <v>2666.9</v>
      </c>
      <c r="R36" s="74">
        <v>0</v>
      </c>
      <c r="S36" s="72">
        <v>11.1</v>
      </c>
      <c r="T36" s="74">
        <v>0</v>
      </c>
      <c r="U36" s="72">
        <v>32.1</v>
      </c>
      <c r="V36" s="72">
        <v>25.4</v>
      </c>
      <c r="W36" s="74">
        <v>0</v>
      </c>
      <c r="X36" s="74">
        <v>0</v>
      </c>
      <c r="Y36" s="72">
        <v>3400.4</v>
      </c>
      <c r="Z36" s="72">
        <v>6210.4</v>
      </c>
    </row>
    <row r="37" spans="1:26" x14ac:dyDescent="0.25">
      <c r="A37" s="27" t="s">
        <v>106</v>
      </c>
      <c r="B37" s="27"/>
      <c r="C37" s="72">
        <v>27434.2</v>
      </c>
      <c r="D37" s="72">
        <v>2742.4</v>
      </c>
      <c r="E37" s="74">
        <v>0</v>
      </c>
      <c r="F37" s="74">
        <v>0</v>
      </c>
      <c r="G37" s="74">
        <v>0</v>
      </c>
      <c r="H37" s="72">
        <v>324.2</v>
      </c>
      <c r="I37" s="74">
        <v>0</v>
      </c>
      <c r="J37" s="74">
        <v>0</v>
      </c>
      <c r="K37" s="72">
        <v>416.9</v>
      </c>
      <c r="L37" s="72">
        <v>741.09999999999991</v>
      </c>
      <c r="M37" s="72">
        <v>3483.5</v>
      </c>
      <c r="N37" s="74">
        <v>0</v>
      </c>
      <c r="O37" s="74">
        <v>0</v>
      </c>
      <c r="P37" s="74">
        <v>0</v>
      </c>
      <c r="Q37" s="72">
        <v>12365.6</v>
      </c>
      <c r="R37" s="74">
        <v>0</v>
      </c>
      <c r="S37" s="72">
        <v>5.5</v>
      </c>
      <c r="T37" s="74">
        <v>0</v>
      </c>
      <c r="U37" s="74">
        <v>0</v>
      </c>
      <c r="V37" s="72">
        <v>338.3</v>
      </c>
      <c r="W37" s="74">
        <v>0</v>
      </c>
      <c r="X37" s="72">
        <v>1164.5999999999999</v>
      </c>
      <c r="Y37" s="72">
        <v>10076.700000000001</v>
      </c>
      <c r="Z37" s="72">
        <v>23950.7</v>
      </c>
    </row>
    <row r="38" spans="1:26" x14ac:dyDescent="0.25">
      <c r="N38" s="48"/>
      <c r="O38" s="48"/>
      <c r="P38" s="48"/>
      <c r="R38" s="48"/>
    </row>
  </sheetData>
  <mergeCells count="29">
    <mergeCell ref="A13:A15"/>
    <mergeCell ref="B13:B15"/>
    <mergeCell ref="A10:F10"/>
    <mergeCell ref="C13:C15"/>
    <mergeCell ref="D13:M13"/>
    <mergeCell ref="D14:E14"/>
    <mergeCell ref="F14:L14"/>
    <mergeCell ref="M14:M15"/>
    <mergeCell ref="V14:V15"/>
    <mergeCell ref="N13:Z13"/>
    <mergeCell ref="P10:U10"/>
    <mergeCell ref="W14:W15"/>
    <mergeCell ref="X14:X15"/>
    <mergeCell ref="Y14:Y15"/>
    <mergeCell ref="Z14:Z15"/>
    <mergeCell ref="N14:O14"/>
    <mergeCell ref="P14:P15"/>
    <mergeCell ref="Q14:Q15"/>
    <mergeCell ref="R14:R15"/>
    <mergeCell ref="S14:S15"/>
    <mergeCell ref="T14:T15"/>
    <mergeCell ref="U14:U15"/>
    <mergeCell ref="W1:Z1"/>
    <mergeCell ref="W2:Z3"/>
    <mergeCell ref="Y5:Z5"/>
    <mergeCell ref="A9:F9"/>
    <mergeCell ref="V9:Z9"/>
    <mergeCell ref="Y7:Z7"/>
    <mergeCell ref="B6:V7"/>
  </mergeCells>
  <pageMargins left="1.9685039370078741" right="0.39370078740157483" top="0.90551181102362199" bottom="0.98425196850393704" header="0.51181102362204722" footer="0.51181102362204722"/>
  <pageSetup paperSize="8" scale="67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2"/>
  <sheetViews>
    <sheetView zoomScale="50" zoomScaleNormal="50" workbookViewId="0">
      <selection sqref="A1:Z25"/>
    </sheetView>
  </sheetViews>
  <sheetFormatPr defaultRowHeight="15" x14ac:dyDescent="0.25"/>
  <cols>
    <col min="1" max="1" width="32" customWidth="1"/>
    <col min="2" max="2" width="6.85546875" customWidth="1"/>
    <col min="16" max="16" width="11.28515625" customWidth="1"/>
    <col min="17" max="17" width="10.7109375" customWidth="1"/>
    <col min="22" max="22" width="8.140625" customWidth="1"/>
    <col min="23" max="23" width="7.7109375" customWidth="1"/>
    <col min="26" max="26" width="10.140625" customWidth="1"/>
  </cols>
  <sheetData>
    <row r="1" spans="1:26" ht="24" customHeight="1" x14ac:dyDescent="0.3">
      <c r="W1" s="92" t="s">
        <v>118</v>
      </c>
      <c r="X1" s="92"/>
      <c r="Y1" s="92"/>
      <c r="Z1" s="92"/>
    </row>
    <row r="2" spans="1:26" ht="15.6" customHeight="1" x14ac:dyDescent="0.25">
      <c r="W2" s="92" t="s">
        <v>119</v>
      </c>
      <c r="X2" s="92"/>
      <c r="Y2" s="92"/>
      <c r="Z2" s="92"/>
    </row>
    <row r="3" spans="1:26" ht="27.6" customHeight="1" x14ac:dyDescent="0.25">
      <c r="W3" s="92"/>
      <c r="X3" s="92"/>
      <c r="Y3" s="92"/>
      <c r="Z3" s="92"/>
    </row>
    <row r="4" spans="1:26" ht="16.899999999999999" customHeight="1" x14ac:dyDescent="0.25">
      <c r="W4" s="40"/>
      <c r="X4" s="40"/>
      <c r="Y4" s="40"/>
      <c r="Z4" s="40"/>
    </row>
    <row r="5" spans="1:26" ht="22.15" customHeight="1" x14ac:dyDescent="0.25">
      <c r="W5" s="38"/>
      <c r="X5" s="38"/>
      <c r="Y5" s="93" t="s">
        <v>41</v>
      </c>
      <c r="Z5" s="93"/>
    </row>
    <row r="6" spans="1:26" s="9" customFormat="1" ht="20.45" customHeight="1" x14ac:dyDescent="0.2">
      <c r="A6" s="6"/>
      <c r="B6" s="91" t="s">
        <v>120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7"/>
      <c r="X6" s="7"/>
    </row>
    <row r="7" spans="1:26" s="9" customFormat="1" ht="21.6" customHeight="1" x14ac:dyDescent="0.2">
      <c r="A7" s="6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7"/>
      <c r="X7" s="7"/>
    </row>
    <row r="8" spans="1:26" s="9" customFormat="1" ht="13.5" customHeight="1" x14ac:dyDescent="0.2">
      <c r="A8" s="6"/>
      <c r="B8" s="7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8"/>
      <c r="W8" s="7"/>
      <c r="X8" s="7"/>
    </row>
    <row r="9" spans="1:26" s="9" customFormat="1" ht="67.150000000000006" customHeight="1" x14ac:dyDescent="0.2">
      <c r="A9" s="94" t="s">
        <v>42</v>
      </c>
      <c r="B9" s="94"/>
      <c r="C9" s="94"/>
      <c r="D9" s="94"/>
      <c r="E9" s="94"/>
      <c r="F9" s="94"/>
      <c r="I9" s="12"/>
      <c r="J9" s="12"/>
      <c r="K9" s="12"/>
      <c r="L9" s="12"/>
      <c r="Q9" s="12"/>
      <c r="R9" s="12"/>
      <c r="S9" s="12"/>
      <c r="T9" s="12"/>
      <c r="U9" s="12"/>
      <c r="V9" s="109" t="s">
        <v>121</v>
      </c>
      <c r="W9" s="109"/>
      <c r="X9" s="109"/>
      <c r="Y9" s="109"/>
      <c r="Z9" s="109"/>
    </row>
    <row r="10" spans="1:26" s="9" customFormat="1" ht="22.9" customHeight="1" x14ac:dyDescent="0.2">
      <c r="A10" s="98" t="s">
        <v>43</v>
      </c>
      <c r="B10" s="98"/>
      <c r="C10" s="98"/>
      <c r="D10" s="98"/>
      <c r="E10" s="98"/>
      <c r="F10" s="98"/>
      <c r="G10" s="14"/>
      <c r="H10" s="14"/>
      <c r="I10" s="14"/>
      <c r="J10" s="14"/>
      <c r="K10" s="14"/>
      <c r="L10" s="8"/>
      <c r="M10" s="8"/>
      <c r="N10" s="8"/>
      <c r="O10" s="7"/>
      <c r="P10" s="99"/>
      <c r="Q10" s="99"/>
      <c r="R10" s="99"/>
      <c r="S10" s="99"/>
      <c r="T10" s="99"/>
      <c r="U10" s="99"/>
      <c r="V10" s="7"/>
      <c r="W10" s="7"/>
      <c r="X10" s="7"/>
    </row>
    <row r="11" spans="1:26" s="9" customFormat="1" ht="13.5" customHeight="1" x14ac:dyDescent="0.2">
      <c r="A11" s="13"/>
      <c r="B11" s="7"/>
      <c r="C11" s="7"/>
      <c r="D11" s="7"/>
      <c r="E11" s="14"/>
      <c r="F11" s="14"/>
      <c r="G11" s="14"/>
      <c r="H11" s="14"/>
      <c r="I11" s="14"/>
      <c r="J11" s="14"/>
      <c r="K11" s="14"/>
      <c r="L11" s="8"/>
      <c r="M11" s="8"/>
      <c r="N11" s="8"/>
      <c r="O11" s="7"/>
      <c r="P11" s="15"/>
      <c r="Q11" s="15"/>
      <c r="R11" s="15"/>
      <c r="S11" s="15"/>
      <c r="T11" s="15"/>
      <c r="U11" s="15"/>
      <c r="V11" s="7"/>
      <c r="W11" s="7"/>
      <c r="X11" s="7"/>
    </row>
    <row r="13" spans="1:26" ht="15.75" x14ac:dyDescent="0.25">
      <c r="A13" s="90" t="s">
        <v>0</v>
      </c>
      <c r="B13" s="97" t="s">
        <v>1</v>
      </c>
      <c r="C13" s="100" t="s">
        <v>2</v>
      </c>
      <c r="D13" s="97" t="s">
        <v>3</v>
      </c>
      <c r="E13" s="97"/>
      <c r="F13" s="97"/>
      <c r="G13" s="97"/>
      <c r="H13" s="97"/>
      <c r="I13" s="97"/>
      <c r="J13" s="97"/>
      <c r="K13" s="97"/>
      <c r="L13" s="97"/>
      <c r="M13" s="97"/>
      <c r="N13" s="97" t="s">
        <v>4</v>
      </c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</row>
    <row r="14" spans="1:26" ht="15.75" x14ac:dyDescent="0.25">
      <c r="A14" s="90"/>
      <c r="B14" s="97"/>
      <c r="C14" s="100"/>
      <c r="D14" s="97" t="s">
        <v>5</v>
      </c>
      <c r="E14" s="97"/>
      <c r="F14" s="97" t="s">
        <v>6</v>
      </c>
      <c r="G14" s="101"/>
      <c r="H14" s="101"/>
      <c r="I14" s="101"/>
      <c r="J14" s="101"/>
      <c r="K14" s="101"/>
      <c r="L14" s="101"/>
      <c r="M14" s="90" t="s">
        <v>7</v>
      </c>
      <c r="N14" s="97" t="s">
        <v>8</v>
      </c>
      <c r="O14" s="97"/>
      <c r="P14" s="97" t="s">
        <v>9</v>
      </c>
      <c r="Q14" s="97" t="s">
        <v>10</v>
      </c>
      <c r="R14" s="90" t="s">
        <v>11</v>
      </c>
      <c r="S14" s="90" t="s">
        <v>12</v>
      </c>
      <c r="T14" s="97" t="s">
        <v>13</v>
      </c>
      <c r="U14" s="90" t="s">
        <v>14</v>
      </c>
      <c r="V14" s="97" t="s">
        <v>15</v>
      </c>
      <c r="W14" s="97" t="s">
        <v>16</v>
      </c>
      <c r="X14" s="90" t="s">
        <v>17</v>
      </c>
      <c r="Y14" s="90" t="s">
        <v>18</v>
      </c>
      <c r="Z14" s="90" t="s">
        <v>19</v>
      </c>
    </row>
    <row r="15" spans="1:26" ht="94.5" x14ac:dyDescent="0.25">
      <c r="A15" s="90"/>
      <c r="B15" s="97"/>
      <c r="C15" s="100"/>
      <c r="D15" s="85" t="s">
        <v>20</v>
      </c>
      <c r="E15" s="86" t="s">
        <v>21</v>
      </c>
      <c r="F15" s="86" t="s">
        <v>22</v>
      </c>
      <c r="G15" s="86" t="s">
        <v>23</v>
      </c>
      <c r="H15" s="85" t="s">
        <v>24</v>
      </c>
      <c r="I15" s="86" t="s">
        <v>25</v>
      </c>
      <c r="J15" s="85" t="s">
        <v>26</v>
      </c>
      <c r="K15" s="86" t="s">
        <v>27</v>
      </c>
      <c r="L15" s="86" t="s">
        <v>28</v>
      </c>
      <c r="M15" s="90"/>
      <c r="N15" s="86" t="s">
        <v>29</v>
      </c>
      <c r="O15" s="86" t="s">
        <v>30</v>
      </c>
      <c r="P15" s="97"/>
      <c r="Q15" s="97"/>
      <c r="R15" s="90"/>
      <c r="S15" s="90"/>
      <c r="T15" s="97"/>
      <c r="U15" s="90"/>
      <c r="V15" s="97"/>
      <c r="W15" s="97"/>
      <c r="X15" s="90"/>
      <c r="Y15" s="90"/>
      <c r="Z15" s="90"/>
    </row>
    <row r="16" spans="1:26" ht="15.75" x14ac:dyDescent="0.25">
      <c r="A16" s="86" t="s">
        <v>31</v>
      </c>
      <c r="B16" s="85"/>
      <c r="C16" s="85">
        <v>1</v>
      </c>
      <c r="D16" s="85">
        <v>2</v>
      </c>
      <c r="E16" s="85">
        <v>3</v>
      </c>
      <c r="F16" s="85">
        <v>4</v>
      </c>
      <c r="G16" s="85">
        <v>5</v>
      </c>
      <c r="H16" s="85">
        <v>6</v>
      </c>
      <c r="I16" s="85">
        <v>7</v>
      </c>
      <c r="J16" s="85">
        <v>8</v>
      </c>
      <c r="K16" s="85">
        <v>9</v>
      </c>
      <c r="L16" s="85">
        <v>10</v>
      </c>
      <c r="M16" s="85">
        <v>11</v>
      </c>
      <c r="N16" s="85">
        <v>12</v>
      </c>
      <c r="O16" s="85">
        <v>13</v>
      </c>
      <c r="P16" s="85">
        <v>14</v>
      </c>
      <c r="Q16" s="85">
        <v>15</v>
      </c>
      <c r="R16" s="85">
        <v>16</v>
      </c>
      <c r="S16" s="85">
        <v>17</v>
      </c>
      <c r="T16" s="85">
        <v>18</v>
      </c>
      <c r="U16" s="85">
        <v>19</v>
      </c>
      <c r="V16" s="85">
        <v>20</v>
      </c>
      <c r="W16" s="85">
        <v>21</v>
      </c>
      <c r="X16" s="85">
        <v>22</v>
      </c>
      <c r="Y16" s="85">
        <v>23</v>
      </c>
      <c r="Z16" s="85">
        <v>24</v>
      </c>
    </row>
    <row r="17" spans="1:26" ht="25.5" x14ac:dyDescent="0.25">
      <c r="A17" s="41" t="s">
        <v>32</v>
      </c>
      <c r="B17" s="21">
        <v>1</v>
      </c>
      <c r="C17" s="18">
        <v>200071.5</v>
      </c>
      <c r="D17" s="18">
        <v>63340.899999999994</v>
      </c>
      <c r="E17" s="18">
        <v>2192.1</v>
      </c>
      <c r="F17" s="18">
        <v>731.49999999999989</v>
      </c>
      <c r="G17" s="18">
        <v>14.7</v>
      </c>
      <c r="H17" s="18">
        <v>7429.0999999999995</v>
      </c>
      <c r="I17" s="18">
        <v>238.7</v>
      </c>
      <c r="J17" s="18">
        <v>238.9</v>
      </c>
      <c r="K17" s="18">
        <v>2915.7</v>
      </c>
      <c r="L17" s="18">
        <v>11568.599999999999</v>
      </c>
      <c r="M17" s="18">
        <v>74909.5</v>
      </c>
      <c r="N17" s="18">
        <v>46.599999999999994</v>
      </c>
      <c r="O17" s="18">
        <v>31</v>
      </c>
      <c r="P17" s="18">
        <v>159.30000000000001</v>
      </c>
      <c r="Q17" s="18">
        <v>63439.8</v>
      </c>
      <c r="R17" s="18">
        <v>10.199999999999999</v>
      </c>
      <c r="S17" s="18">
        <v>33.6</v>
      </c>
      <c r="T17" s="18">
        <v>156.19999999999999</v>
      </c>
      <c r="U17" s="18">
        <v>53.199999999999996</v>
      </c>
      <c r="V17" s="18">
        <v>513</v>
      </c>
      <c r="W17" s="18">
        <v>0</v>
      </c>
      <c r="X17" s="18">
        <v>5314.7</v>
      </c>
      <c r="Y17" s="18">
        <v>55404.5</v>
      </c>
      <c r="Z17" s="18">
        <v>125161.99999999999</v>
      </c>
    </row>
    <row r="18" spans="1:26" ht="38.25" x14ac:dyDescent="0.25">
      <c r="A18" s="41" t="s">
        <v>33</v>
      </c>
      <c r="B18" s="21">
        <v>2</v>
      </c>
      <c r="C18" s="37">
        <v>167131.5</v>
      </c>
      <c r="D18" s="18">
        <v>30400.899999999998</v>
      </c>
      <c r="E18" s="18">
        <v>2192.1</v>
      </c>
      <c r="F18" s="18">
        <v>731.49999999999989</v>
      </c>
      <c r="G18" s="18">
        <v>14.7</v>
      </c>
      <c r="H18" s="18">
        <v>7429.0999999999995</v>
      </c>
      <c r="I18" s="18">
        <v>238.7</v>
      </c>
      <c r="J18" s="18">
        <v>238.9</v>
      </c>
      <c r="K18" s="18">
        <v>2915.7</v>
      </c>
      <c r="L18" s="18">
        <v>11568.599999999999</v>
      </c>
      <c r="M18" s="18">
        <v>41969.5</v>
      </c>
      <c r="N18" s="18">
        <v>46.599999999999994</v>
      </c>
      <c r="O18" s="18">
        <v>31</v>
      </c>
      <c r="P18" s="18">
        <v>159.30000000000001</v>
      </c>
      <c r="Q18" s="18">
        <v>63439.8</v>
      </c>
      <c r="R18" s="18">
        <v>10.199999999999999</v>
      </c>
      <c r="S18" s="18">
        <v>33.6</v>
      </c>
      <c r="T18" s="18">
        <v>156.19999999999999</v>
      </c>
      <c r="U18" s="18">
        <v>53.199999999999996</v>
      </c>
      <c r="V18" s="18">
        <v>513</v>
      </c>
      <c r="W18" s="18">
        <v>0</v>
      </c>
      <c r="X18" s="18">
        <v>5314.7</v>
      </c>
      <c r="Y18" s="18">
        <v>55404.5</v>
      </c>
      <c r="Z18" s="18">
        <v>125161.99999999999</v>
      </c>
    </row>
    <row r="19" spans="1:26" ht="25.5" x14ac:dyDescent="0.25">
      <c r="A19" s="41" t="s">
        <v>34</v>
      </c>
      <c r="B19" s="21">
        <v>3</v>
      </c>
      <c r="C19" s="18">
        <v>91630</v>
      </c>
      <c r="D19" s="18">
        <v>19388.099999999999</v>
      </c>
      <c r="E19" s="18">
        <v>1988.3999999999999</v>
      </c>
      <c r="F19" s="18">
        <v>623.09999999999991</v>
      </c>
      <c r="G19" s="18">
        <v>11.4</v>
      </c>
      <c r="H19" s="18">
        <v>6755.2</v>
      </c>
      <c r="I19" s="18">
        <v>236.6</v>
      </c>
      <c r="J19" s="18">
        <v>2.9</v>
      </c>
      <c r="K19" s="18">
        <v>1958.6</v>
      </c>
      <c r="L19" s="18">
        <v>9587.7999999999993</v>
      </c>
      <c r="M19" s="18">
        <v>28975.899999999998</v>
      </c>
      <c r="N19" s="18">
        <v>17.399999999999999</v>
      </c>
      <c r="O19" s="18">
        <v>31</v>
      </c>
      <c r="P19" s="18">
        <v>150.30000000000001</v>
      </c>
      <c r="Q19" s="18">
        <v>45731.5</v>
      </c>
      <c r="R19" s="18">
        <v>10.199999999999999</v>
      </c>
      <c r="S19" s="18">
        <v>31.4</v>
      </c>
      <c r="T19" s="18">
        <v>4</v>
      </c>
      <c r="U19" s="18">
        <v>39.299999999999997</v>
      </c>
      <c r="V19" s="18">
        <v>402.5</v>
      </c>
      <c r="W19" s="18">
        <v>0</v>
      </c>
      <c r="X19" s="18">
        <v>0</v>
      </c>
      <c r="Y19" s="18">
        <v>16236.6</v>
      </c>
      <c r="Z19" s="18">
        <v>62654.099999999991</v>
      </c>
    </row>
    <row r="20" spans="1:26" ht="25.5" x14ac:dyDescent="0.25">
      <c r="A20" s="41" t="s">
        <v>35</v>
      </c>
      <c r="B20" s="21">
        <v>4</v>
      </c>
      <c r="C20" s="18">
        <v>75501.5</v>
      </c>
      <c r="D20" s="18">
        <v>11012.8</v>
      </c>
      <c r="E20" s="18">
        <v>203.7</v>
      </c>
      <c r="F20" s="18">
        <v>108.4</v>
      </c>
      <c r="G20" s="18">
        <v>3.3</v>
      </c>
      <c r="H20" s="18">
        <v>673.9</v>
      </c>
      <c r="I20" s="18">
        <v>2.1</v>
      </c>
      <c r="J20" s="18">
        <v>236</v>
      </c>
      <c r="K20" s="18">
        <v>957.1</v>
      </c>
      <c r="L20" s="18">
        <v>1980.8000000000002</v>
      </c>
      <c r="M20" s="18">
        <v>12993.6</v>
      </c>
      <c r="N20" s="18">
        <v>29.2</v>
      </c>
      <c r="O20" s="18">
        <v>0</v>
      </c>
      <c r="P20" s="18">
        <v>9</v>
      </c>
      <c r="Q20" s="18">
        <v>17708.3</v>
      </c>
      <c r="R20" s="18">
        <v>0</v>
      </c>
      <c r="S20" s="18">
        <v>2.2000000000000002</v>
      </c>
      <c r="T20" s="18">
        <v>152.19999999999999</v>
      </c>
      <c r="U20" s="18">
        <v>13.9</v>
      </c>
      <c r="V20" s="18">
        <v>110.5</v>
      </c>
      <c r="W20" s="18">
        <v>0</v>
      </c>
      <c r="X20" s="18">
        <v>5314.7</v>
      </c>
      <c r="Y20" s="18">
        <v>39167.9</v>
      </c>
      <c r="Z20" s="18">
        <v>62507.899999999994</v>
      </c>
    </row>
    <row r="21" spans="1:26" ht="15.75" x14ac:dyDescent="0.25">
      <c r="A21" s="41" t="s">
        <v>36</v>
      </c>
      <c r="B21" s="22"/>
      <c r="C21" s="18">
        <v>75501.5</v>
      </c>
      <c r="D21" s="18">
        <v>11012.8</v>
      </c>
      <c r="E21" s="18">
        <v>203.7</v>
      </c>
      <c r="F21" s="18">
        <v>108.4</v>
      </c>
      <c r="G21" s="18">
        <v>3.3</v>
      </c>
      <c r="H21" s="18">
        <v>673.9</v>
      </c>
      <c r="I21" s="18">
        <v>2.1</v>
      </c>
      <c r="J21" s="18">
        <v>236</v>
      </c>
      <c r="K21" s="18">
        <v>957.1</v>
      </c>
      <c r="L21" s="18">
        <v>1980.8000000000002</v>
      </c>
      <c r="M21" s="18">
        <v>12993.6</v>
      </c>
      <c r="N21" s="18">
        <v>29.2</v>
      </c>
      <c r="O21" s="18">
        <v>0</v>
      </c>
      <c r="P21" s="18">
        <v>9</v>
      </c>
      <c r="Q21" s="18">
        <v>17708.3</v>
      </c>
      <c r="R21" s="18">
        <v>0</v>
      </c>
      <c r="S21" s="18">
        <v>2.2000000000000002</v>
      </c>
      <c r="T21" s="18">
        <v>152.19999999999999</v>
      </c>
      <c r="U21" s="18">
        <v>13.9</v>
      </c>
      <c r="V21" s="18">
        <v>110.5</v>
      </c>
      <c r="W21" s="18">
        <v>0</v>
      </c>
      <c r="X21" s="18">
        <v>5314.7</v>
      </c>
      <c r="Y21" s="18">
        <v>39167.9</v>
      </c>
      <c r="Z21" s="18">
        <v>62507.899999999994</v>
      </c>
    </row>
    <row r="22" spans="1:26" ht="25.5" x14ac:dyDescent="0.25">
      <c r="A22" s="41" t="s">
        <v>37</v>
      </c>
      <c r="B22" s="22"/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</row>
    <row r="23" spans="1:26" ht="25.5" x14ac:dyDescent="0.25">
      <c r="A23" s="41" t="s">
        <v>38</v>
      </c>
      <c r="B23" s="21">
        <v>5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</row>
    <row r="24" spans="1:26" ht="25.5" x14ac:dyDescent="0.25">
      <c r="A24" s="2" t="s">
        <v>39</v>
      </c>
      <c r="B24" s="3"/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</row>
    <row r="25" spans="1:26" ht="38.25" x14ac:dyDescent="0.25">
      <c r="A25" s="4" t="s">
        <v>40</v>
      </c>
      <c r="B25" s="5">
        <v>6</v>
      </c>
      <c r="C25" s="24">
        <v>32940</v>
      </c>
      <c r="D25" s="24">
        <v>32940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24">
        <v>32940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</row>
    <row r="26" spans="1:26" x14ac:dyDescent="0.25">
      <c r="A26" s="110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2"/>
    </row>
    <row r="27" spans="1:26" ht="15.75" x14ac:dyDescent="0.25">
      <c r="A27" s="26" t="s">
        <v>44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spans="1:26" ht="15.75" x14ac:dyDescent="0.25">
      <c r="A28" s="42" t="s">
        <v>107</v>
      </c>
      <c r="B28" s="33"/>
      <c r="C28" s="43">
        <v>33284</v>
      </c>
      <c r="D28" s="43">
        <v>10360.200000000001</v>
      </c>
      <c r="E28" s="43">
        <v>597.5</v>
      </c>
      <c r="F28" s="43">
        <v>40.700000000000003</v>
      </c>
      <c r="G28" s="43">
        <v>0.2</v>
      </c>
      <c r="H28" s="43">
        <v>1313.2</v>
      </c>
      <c r="I28" s="43">
        <v>5.0999999999999996</v>
      </c>
      <c r="J28" s="43">
        <v>2.9</v>
      </c>
      <c r="K28" s="43">
        <v>1011.6</v>
      </c>
      <c r="L28" s="43">
        <v>2373.6999999999998</v>
      </c>
      <c r="M28" s="43">
        <v>12733.9</v>
      </c>
      <c r="N28" s="43">
        <v>4.7</v>
      </c>
      <c r="O28" s="44">
        <v>0</v>
      </c>
      <c r="P28" s="43">
        <v>1.3</v>
      </c>
      <c r="Q28" s="43">
        <v>11867.9</v>
      </c>
      <c r="R28" s="43">
        <v>10.199999999999999</v>
      </c>
      <c r="S28" s="43">
        <v>13</v>
      </c>
      <c r="T28" s="44">
        <v>0</v>
      </c>
      <c r="U28" s="44">
        <v>0</v>
      </c>
      <c r="V28" s="43">
        <v>57.9</v>
      </c>
      <c r="W28" s="44">
        <v>0</v>
      </c>
      <c r="X28" s="44">
        <v>0</v>
      </c>
      <c r="Y28" s="43">
        <v>8595.1</v>
      </c>
      <c r="Z28" s="43">
        <v>20550.099999999999</v>
      </c>
    </row>
    <row r="29" spans="1:26" ht="15.75" x14ac:dyDescent="0.25">
      <c r="A29" s="42" t="s">
        <v>108</v>
      </c>
      <c r="B29" s="33"/>
      <c r="C29" s="43">
        <v>22959</v>
      </c>
      <c r="D29" s="43">
        <v>2419.4</v>
      </c>
      <c r="E29" s="43">
        <v>320.8</v>
      </c>
      <c r="F29" s="43">
        <v>109</v>
      </c>
      <c r="G29" s="43">
        <v>1.4</v>
      </c>
      <c r="H29" s="43">
        <v>2820</v>
      </c>
      <c r="I29" s="43">
        <v>10.9</v>
      </c>
      <c r="J29" s="44">
        <v>0</v>
      </c>
      <c r="K29" s="43">
        <v>854</v>
      </c>
      <c r="L29" s="43">
        <v>3795.3</v>
      </c>
      <c r="M29" s="43">
        <v>6214.7</v>
      </c>
      <c r="N29" s="44">
        <v>0</v>
      </c>
      <c r="O29" s="44">
        <v>0</v>
      </c>
      <c r="P29" s="44">
        <v>0</v>
      </c>
      <c r="Q29" s="43">
        <v>13205.6</v>
      </c>
      <c r="R29" s="44">
        <v>0</v>
      </c>
      <c r="S29" s="43">
        <v>16.399999999999999</v>
      </c>
      <c r="T29" s="43">
        <v>4</v>
      </c>
      <c r="U29" s="44">
        <v>0</v>
      </c>
      <c r="V29" s="43">
        <v>56.3</v>
      </c>
      <c r="W29" s="44">
        <v>0</v>
      </c>
      <c r="X29" s="44">
        <v>0</v>
      </c>
      <c r="Y29" s="43">
        <v>3462.1</v>
      </c>
      <c r="Z29" s="43">
        <v>16744.3</v>
      </c>
    </row>
    <row r="30" spans="1:26" ht="15.75" x14ac:dyDescent="0.25">
      <c r="A30" s="42" t="s">
        <v>109</v>
      </c>
      <c r="B30" s="33"/>
      <c r="C30" s="43">
        <v>35387</v>
      </c>
      <c r="D30" s="43">
        <v>6608.5</v>
      </c>
      <c r="E30" s="43">
        <v>1070.0999999999999</v>
      </c>
      <c r="F30" s="43">
        <v>473.4</v>
      </c>
      <c r="G30" s="43">
        <v>9.8000000000000007</v>
      </c>
      <c r="H30" s="43">
        <v>2622</v>
      </c>
      <c r="I30" s="43">
        <v>220.6</v>
      </c>
      <c r="J30" s="44">
        <v>0</v>
      </c>
      <c r="K30" s="43">
        <v>93</v>
      </c>
      <c r="L30" s="43">
        <v>3418.8</v>
      </c>
      <c r="M30" s="43">
        <v>10027.299999999999</v>
      </c>
      <c r="N30" s="43">
        <v>12.7</v>
      </c>
      <c r="O30" s="43">
        <v>31</v>
      </c>
      <c r="P30" s="43">
        <v>149</v>
      </c>
      <c r="Q30" s="43">
        <v>20658</v>
      </c>
      <c r="R30" s="44">
        <v>0</v>
      </c>
      <c r="S30" s="43">
        <v>2</v>
      </c>
      <c r="T30" s="44">
        <v>0</v>
      </c>
      <c r="U30" s="43">
        <v>39.299999999999997</v>
      </c>
      <c r="V30" s="43">
        <v>288.3</v>
      </c>
      <c r="W30" s="44">
        <v>0</v>
      </c>
      <c r="X30" s="44">
        <v>0</v>
      </c>
      <c r="Y30" s="43">
        <v>4179.3999999999996</v>
      </c>
      <c r="Z30" s="43">
        <v>25359.7</v>
      </c>
    </row>
    <row r="31" spans="1:26" ht="15.75" x14ac:dyDescent="0.25">
      <c r="A31" s="42" t="s">
        <v>110</v>
      </c>
      <c r="B31" s="33"/>
      <c r="C31" s="43">
        <v>13731.5</v>
      </c>
      <c r="D31" s="43">
        <v>5358.2</v>
      </c>
      <c r="E31" s="43">
        <v>50.3</v>
      </c>
      <c r="F31" s="43">
        <v>12.7</v>
      </c>
      <c r="G31" s="43">
        <v>2.5</v>
      </c>
      <c r="H31" s="43">
        <v>502.9</v>
      </c>
      <c r="I31" s="43">
        <v>2.1</v>
      </c>
      <c r="J31" s="44">
        <v>0</v>
      </c>
      <c r="K31" s="43">
        <v>125.4</v>
      </c>
      <c r="L31" s="43">
        <v>645.6</v>
      </c>
      <c r="M31" s="43">
        <v>6003.8</v>
      </c>
      <c r="N31" s="43">
        <v>29</v>
      </c>
      <c r="O31" s="44">
        <v>0</v>
      </c>
      <c r="P31" s="43">
        <v>9</v>
      </c>
      <c r="Q31" s="43">
        <v>3666.7</v>
      </c>
      <c r="R31" s="44">
        <v>0</v>
      </c>
      <c r="S31" s="43">
        <v>0.2</v>
      </c>
      <c r="T31" s="44">
        <v>0</v>
      </c>
      <c r="U31" s="43">
        <v>13.9</v>
      </c>
      <c r="V31" s="43">
        <v>30.3</v>
      </c>
      <c r="W31" s="44">
        <v>0</v>
      </c>
      <c r="X31" s="44">
        <v>0</v>
      </c>
      <c r="Y31" s="43">
        <v>3978.6</v>
      </c>
      <c r="Z31" s="43">
        <v>7727.7</v>
      </c>
    </row>
    <row r="32" spans="1:26" ht="15.75" x14ac:dyDescent="0.25">
      <c r="A32" s="42" t="s">
        <v>111</v>
      </c>
      <c r="B32" s="33"/>
      <c r="C32" s="43">
        <v>61770</v>
      </c>
      <c r="D32" s="43">
        <v>5654.6</v>
      </c>
      <c r="E32" s="43">
        <v>153.4</v>
      </c>
      <c r="F32" s="43">
        <v>95.7</v>
      </c>
      <c r="G32" s="43">
        <v>0.8</v>
      </c>
      <c r="H32" s="43">
        <v>171</v>
      </c>
      <c r="I32" s="44">
        <v>0</v>
      </c>
      <c r="J32" s="43">
        <v>236</v>
      </c>
      <c r="K32" s="43">
        <v>831.7</v>
      </c>
      <c r="L32" s="43">
        <v>1335.2</v>
      </c>
      <c r="M32" s="43">
        <v>6989.8</v>
      </c>
      <c r="N32" s="43">
        <v>0.2</v>
      </c>
      <c r="O32" s="44">
        <v>0</v>
      </c>
      <c r="P32" s="44">
        <v>0</v>
      </c>
      <c r="Q32" s="43">
        <v>14041.6</v>
      </c>
      <c r="R32" s="44">
        <v>0</v>
      </c>
      <c r="S32" s="43">
        <v>2</v>
      </c>
      <c r="T32" s="43">
        <v>152.19999999999999</v>
      </c>
      <c r="U32" s="44">
        <v>0</v>
      </c>
      <c r="V32" s="43">
        <v>80.2</v>
      </c>
      <c r="W32" s="44">
        <v>0</v>
      </c>
      <c r="X32" s="43">
        <v>5314.7</v>
      </c>
      <c r="Y32" s="43">
        <v>35189.300000000003</v>
      </c>
      <c r="Z32" s="43">
        <v>54780.2</v>
      </c>
    </row>
  </sheetData>
  <mergeCells count="29">
    <mergeCell ref="M14:M15"/>
    <mergeCell ref="N14:O14"/>
    <mergeCell ref="Z14:Z15"/>
    <mergeCell ref="A13:A15"/>
    <mergeCell ref="B13:B15"/>
    <mergeCell ref="X14:X15"/>
    <mergeCell ref="Y14:Y15"/>
    <mergeCell ref="A26:Z26"/>
    <mergeCell ref="Y5:Z5"/>
    <mergeCell ref="Q14:Q15"/>
    <mergeCell ref="R14:R15"/>
    <mergeCell ref="S14:S15"/>
    <mergeCell ref="T14:T15"/>
    <mergeCell ref="U14:U15"/>
    <mergeCell ref="V14:V15"/>
    <mergeCell ref="C13:C15"/>
    <mergeCell ref="D13:M13"/>
    <mergeCell ref="N13:Z13"/>
    <mergeCell ref="D14:E14"/>
    <mergeCell ref="F14:L14"/>
    <mergeCell ref="P14:P15"/>
    <mergeCell ref="P10:U10"/>
    <mergeCell ref="W14:W15"/>
    <mergeCell ref="B6:V7"/>
    <mergeCell ref="A9:F9"/>
    <mergeCell ref="A10:F10"/>
    <mergeCell ref="V9:Z9"/>
    <mergeCell ref="W1:Z1"/>
    <mergeCell ref="W2:Z3"/>
  </mergeCells>
  <pageMargins left="1.9685039370078741" right="0.39370078740157483" top="0.92" bottom="0.98425196850393704" header="0.51181102362204722" footer="0.51181102362204722"/>
  <pageSetup paperSize="8" scale="71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4"/>
  <sheetViews>
    <sheetView topLeftCell="A13" zoomScale="80" zoomScaleNormal="80" workbookViewId="0">
      <selection sqref="A1:Z33"/>
    </sheetView>
  </sheetViews>
  <sheetFormatPr defaultRowHeight="15" x14ac:dyDescent="0.25"/>
  <cols>
    <col min="1" max="1" width="32" customWidth="1"/>
    <col min="2" max="2" width="7.5703125" customWidth="1"/>
    <col min="3" max="3" width="10.5703125" bestFit="1" customWidth="1"/>
    <col min="4" max="15" width="9" bestFit="1" customWidth="1"/>
    <col min="16" max="16" width="10.42578125" customWidth="1"/>
    <col min="17" max="17" width="11.42578125" customWidth="1"/>
    <col min="18" max="21" width="9" bestFit="1" customWidth="1"/>
    <col min="22" max="22" width="8" customWidth="1"/>
    <col min="23" max="23" width="7.42578125" customWidth="1"/>
    <col min="24" max="25" width="9" bestFit="1" customWidth="1"/>
    <col min="26" max="26" width="9.42578125" bestFit="1" customWidth="1"/>
  </cols>
  <sheetData>
    <row r="1" spans="1:26" ht="20.25" x14ac:dyDescent="0.3">
      <c r="W1" s="92" t="s">
        <v>118</v>
      </c>
      <c r="X1" s="92"/>
      <c r="Y1" s="92"/>
      <c r="Z1" s="92"/>
    </row>
    <row r="2" spans="1:26" ht="24" customHeight="1" x14ac:dyDescent="0.25">
      <c r="W2" s="92" t="s">
        <v>119</v>
      </c>
      <c r="X2" s="92"/>
      <c r="Y2" s="92"/>
      <c r="Z2" s="92"/>
    </row>
    <row r="3" spans="1:26" ht="17.45" customHeight="1" x14ac:dyDescent="0.25">
      <c r="W3" s="92"/>
      <c r="X3" s="92"/>
      <c r="Y3" s="92"/>
      <c r="Z3" s="92"/>
    </row>
    <row r="4" spans="1:26" x14ac:dyDescent="0.25">
      <c r="W4" s="40"/>
      <c r="X4" s="40"/>
      <c r="Y4" s="40"/>
      <c r="Z4" s="40"/>
    </row>
    <row r="5" spans="1:26" ht="20.25" x14ac:dyDescent="0.25">
      <c r="W5" s="38"/>
      <c r="X5" s="38"/>
      <c r="Y5" s="93" t="s">
        <v>41</v>
      </c>
      <c r="Z5" s="93"/>
    </row>
    <row r="6" spans="1:26" ht="22.9" customHeight="1" x14ac:dyDescent="0.3">
      <c r="B6" s="91" t="s">
        <v>120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39"/>
    </row>
    <row r="7" spans="1:26" s="9" customFormat="1" ht="19.149999999999999" customHeight="1" x14ac:dyDescent="0.3">
      <c r="A7" s="6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39"/>
      <c r="X7" s="7"/>
      <c r="Y7" s="96"/>
      <c r="Z7" s="96"/>
    </row>
    <row r="8" spans="1:26" s="9" customFormat="1" ht="13.5" customHeight="1" x14ac:dyDescent="0.2">
      <c r="A8" s="6"/>
      <c r="B8" s="7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8"/>
      <c r="W8" s="7"/>
      <c r="X8" s="7"/>
    </row>
    <row r="9" spans="1:26" s="9" customFormat="1" ht="66.599999999999994" customHeight="1" x14ac:dyDescent="0.2">
      <c r="A9" s="94" t="s">
        <v>42</v>
      </c>
      <c r="B9" s="94"/>
      <c r="C9" s="94"/>
      <c r="D9" s="94"/>
      <c r="E9" s="94"/>
      <c r="F9" s="94"/>
      <c r="I9" s="12"/>
      <c r="J9" s="12"/>
      <c r="K9" s="12"/>
      <c r="L9" s="12"/>
      <c r="Q9" s="12"/>
      <c r="R9" s="12"/>
      <c r="S9" s="12"/>
      <c r="T9" s="12"/>
      <c r="U9" s="12"/>
      <c r="V9" s="95" t="s">
        <v>128</v>
      </c>
      <c r="W9" s="95"/>
      <c r="X9" s="95"/>
      <c r="Y9" s="95"/>
      <c r="Z9" s="95"/>
    </row>
    <row r="10" spans="1:26" s="9" customFormat="1" ht="21" customHeight="1" x14ac:dyDescent="0.2">
      <c r="A10" s="98" t="s">
        <v>43</v>
      </c>
      <c r="B10" s="98"/>
      <c r="C10" s="98"/>
      <c r="D10" s="98"/>
      <c r="E10" s="98"/>
      <c r="F10" s="98"/>
      <c r="G10" s="14"/>
      <c r="H10" s="14"/>
      <c r="I10" s="14"/>
      <c r="J10" s="14"/>
      <c r="K10" s="14"/>
      <c r="L10" s="8"/>
      <c r="M10" s="8"/>
      <c r="N10" s="8"/>
      <c r="O10" s="7"/>
      <c r="P10" s="99"/>
      <c r="Q10" s="99"/>
      <c r="R10" s="99"/>
      <c r="S10" s="99"/>
      <c r="T10" s="99"/>
      <c r="U10" s="99"/>
      <c r="V10" s="7"/>
      <c r="W10" s="7"/>
      <c r="X10" s="7"/>
    </row>
    <row r="11" spans="1:26" s="9" customFormat="1" ht="13.5" customHeight="1" x14ac:dyDescent="0.2">
      <c r="A11" s="13"/>
      <c r="B11" s="7"/>
      <c r="C11" s="7"/>
      <c r="D11" s="7"/>
      <c r="E11" s="14"/>
      <c r="F11" s="14"/>
      <c r="G11" s="14"/>
      <c r="H11" s="14"/>
      <c r="I11" s="14"/>
      <c r="J11" s="14"/>
      <c r="K11" s="14"/>
      <c r="L11" s="8"/>
      <c r="M11" s="8"/>
      <c r="N11" s="8"/>
      <c r="O11" s="7"/>
      <c r="P11" s="15"/>
      <c r="Q11" s="15"/>
      <c r="R11" s="15"/>
      <c r="S11" s="15"/>
      <c r="T11" s="15"/>
      <c r="U11" s="15"/>
      <c r="V11" s="7"/>
      <c r="W11" s="7"/>
      <c r="X11" s="7"/>
    </row>
    <row r="13" spans="1:26" ht="15.75" x14ac:dyDescent="0.25">
      <c r="A13" s="90" t="s">
        <v>0</v>
      </c>
      <c r="B13" s="97" t="s">
        <v>1</v>
      </c>
      <c r="C13" s="100" t="s">
        <v>2</v>
      </c>
      <c r="D13" s="97" t="s">
        <v>3</v>
      </c>
      <c r="E13" s="97"/>
      <c r="F13" s="97"/>
      <c r="G13" s="97"/>
      <c r="H13" s="97"/>
      <c r="I13" s="97"/>
      <c r="J13" s="97"/>
      <c r="K13" s="97"/>
      <c r="L13" s="97"/>
      <c r="M13" s="97"/>
      <c r="N13" s="97" t="s">
        <v>4</v>
      </c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</row>
    <row r="14" spans="1:26" ht="15.75" x14ac:dyDescent="0.25">
      <c r="A14" s="90"/>
      <c r="B14" s="97"/>
      <c r="C14" s="100"/>
      <c r="D14" s="97" t="s">
        <v>5</v>
      </c>
      <c r="E14" s="97"/>
      <c r="F14" s="97" t="s">
        <v>6</v>
      </c>
      <c r="G14" s="101"/>
      <c r="H14" s="101"/>
      <c r="I14" s="101"/>
      <c r="J14" s="101"/>
      <c r="K14" s="101"/>
      <c r="L14" s="101"/>
      <c r="M14" s="90" t="s">
        <v>7</v>
      </c>
      <c r="N14" s="97" t="s">
        <v>8</v>
      </c>
      <c r="O14" s="97"/>
      <c r="P14" s="97" t="s">
        <v>9</v>
      </c>
      <c r="Q14" s="97" t="s">
        <v>10</v>
      </c>
      <c r="R14" s="90" t="s">
        <v>11</v>
      </c>
      <c r="S14" s="90" t="s">
        <v>12</v>
      </c>
      <c r="T14" s="97" t="s">
        <v>13</v>
      </c>
      <c r="U14" s="90" t="s">
        <v>14</v>
      </c>
      <c r="V14" s="97" t="s">
        <v>15</v>
      </c>
      <c r="W14" s="97" t="s">
        <v>16</v>
      </c>
      <c r="X14" s="90" t="s">
        <v>17</v>
      </c>
      <c r="Y14" s="90" t="s">
        <v>18</v>
      </c>
      <c r="Z14" s="90" t="s">
        <v>19</v>
      </c>
    </row>
    <row r="15" spans="1:26" ht="94.5" x14ac:dyDescent="0.25">
      <c r="A15" s="90"/>
      <c r="B15" s="97"/>
      <c r="C15" s="100"/>
      <c r="D15" s="85" t="s">
        <v>20</v>
      </c>
      <c r="E15" s="86" t="s">
        <v>21</v>
      </c>
      <c r="F15" s="86" t="s">
        <v>22</v>
      </c>
      <c r="G15" s="86" t="s">
        <v>23</v>
      </c>
      <c r="H15" s="85" t="s">
        <v>24</v>
      </c>
      <c r="I15" s="86" t="s">
        <v>25</v>
      </c>
      <c r="J15" s="85" t="s">
        <v>26</v>
      </c>
      <c r="K15" s="86" t="s">
        <v>27</v>
      </c>
      <c r="L15" s="86" t="s">
        <v>28</v>
      </c>
      <c r="M15" s="90"/>
      <c r="N15" s="86" t="s">
        <v>29</v>
      </c>
      <c r="O15" s="86" t="s">
        <v>30</v>
      </c>
      <c r="P15" s="97"/>
      <c r="Q15" s="97"/>
      <c r="R15" s="90"/>
      <c r="S15" s="90"/>
      <c r="T15" s="97"/>
      <c r="U15" s="90"/>
      <c r="V15" s="97"/>
      <c r="W15" s="97"/>
      <c r="X15" s="90"/>
      <c r="Y15" s="90"/>
      <c r="Z15" s="90"/>
    </row>
    <row r="16" spans="1:26" ht="15.75" x14ac:dyDescent="0.25">
      <c r="A16" s="86" t="s">
        <v>31</v>
      </c>
      <c r="B16" s="85"/>
      <c r="C16" s="85">
        <v>1</v>
      </c>
      <c r="D16" s="85">
        <v>2</v>
      </c>
      <c r="E16" s="85">
        <v>3</v>
      </c>
      <c r="F16" s="85">
        <v>4</v>
      </c>
      <c r="G16" s="85">
        <v>5</v>
      </c>
      <c r="H16" s="85">
        <v>6</v>
      </c>
      <c r="I16" s="85">
        <v>7</v>
      </c>
      <c r="J16" s="85">
        <v>8</v>
      </c>
      <c r="K16" s="85">
        <v>9</v>
      </c>
      <c r="L16" s="85">
        <v>10</v>
      </c>
      <c r="M16" s="85">
        <v>11</v>
      </c>
      <c r="N16" s="85">
        <v>12</v>
      </c>
      <c r="O16" s="85">
        <v>13</v>
      </c>
      <c r="P16" s="85">
        <v>14</v>
      </c>
      <c r="Q16" s="85">
        <v>15</v>
      </c>
      <c r="R16" s="85">
        <v>16</v>
      </c>
      <c r="S16" s="85">
        <v>17</v>
      </c>
      <c r="T16" s="85">
        <v>18</v>
      </c>
      <c r="U16" s="85">
        <v>19</v>
      </c>
      <c r="V16" s="85">
        <v>20</v>
      </c>
      <c r="W16" s="85">
        <v>21</v>
      </c>
      <c r="X16" s="85">
        <v>22</v>
      </c>
      <c r="Y16" s="85">
        <v>23</v>
      </c>
      <c r="Z16" s="85">
        <v>24</v>
      </c>
    </row>
    <row r="17" spans="1:26" ht="25.5" x14ac:dyDescent="0.25">
      <c r="A17" s="41" t="s">
        <v>32</v>
      </c>
      <c r="B17" s="49">
        <v>1</v>
      </c>
      <c r="C17" s="32">
        <v>253821.8</v>
      </c>
      <c r="D17" s="32">
        <v>88779.3</v>
      </c>
      <c r="E17" s="32">
        <v>4810.5</v>
      </c>
      <c r="F17" s="32">
        <v>409.61</v>
      </c>
      <c r="G17" s="32">
        <v>89.3</v>
      </c>
      <c r="H17" s="32">
        <v>1592.9</v>
      </c>
      <c r="I17" s="32">
        <v>573.5</v>
      </c>
      <c r="J17" s="32">
        <v>4</v>
      </c>
      <c r="K17" s="32">
        <v>2334.02</v>
      </c>
      <c r="L17" s="32">
        <v>5003.33</v>
      </c>
      <c r="M17" s="32">
        <v>93782.63</v>
      </c>
      <c r="N17" s="32">
        <v>213.4</v>
      </c>
      <c r="O17" s="32">
        <v>12</v>
      </c>
      <c r="P17" s="32">
        <v>418.6</v>
      </c>
      <c r="Q17" s="32">
        <v>61685.57</v>
      </c>
      <c r="R17" s="32">
        <v>63.699999999999996</v>
      </c>
      <c r="S17" s="32">
        <v>136.30000000000001</v>
      </c>
      <c r="T17" s="32">
        <v>70.400000000000006</v>
      </c>
      <c r="U17" s="32">
        <v>46.400000000000006</v>
      </c>
      <c r="V17" s="32">
        <v>962.09999999999991</v>
      </c>
      <c r="W17" s="32">
        <v>409</v>
      </c>
      <c r="X17" s="32">
        <v>17138.2</v>
      </c>
      <c r="Y17" s="32">
        <v>78883.5</v>
      </c>
      <c r="Z17" s="32">
        <v>160039.16999999998</v>
      </c>
    </row>
    <row r="18" spans="1:26" ht="38.25" x14ac:dyDescent="0.25">
      <c r="A18" s="41" t="s">
        <v>33</v>
      </c>
      <c r="B18" s="49">
        <v>2</v>
      </c>
      <c r="C18" s="32">
        <v>202203</v>
      </c>
      <c r="D18" s="32">
        <v>37160.5</v>
      </c>
      <c r="E18" s="32">
        <v>4810.5</v>
      </c>
      <c r="F18" s="32">
        <v>409.61</v>
      </c>
      <c r="G18" s="32">
        <v>89.3</v>
      </c>
      <c r="H18" s="32">
        <v>1592.9</v>
      </c>
      <c r="I18" s="32">
        <v>573.5</v>
      </c>
      <c r="J18" s="32">
        <v>4</v>
      </c>
      <c r="K18" s="32">
        <v>2334.02</v>
      </c>
      <c r="L18" s="32">
        <v>5003.33</v>
      </c>
      <c r="M18" s="32">
        <v>42163.83</v>
      </c>
      <c r="N18" s="32">
        <v>213.4</v>
      </c>
      <c r="O18" s="32">
        <v>12</v>
      </c>
      <c r="P18" s="32">
        <v>418.6</v>
      </c>
      <c r="Q18" s="32">
        <v>61685.57</v>
      </c>
      <c r="R18" s="32">
        <v>63.699999999999996</v>
      </c>
      <c r="S18" s="32">
        <v>136.30000000000001</v>
      </c>
      <c r="T18" s="32">
        <v>70.400000000000006</v>
      </c>
      <c r="U18" s="32">
        <v>46.400000000000006</v>
      </c>
      <c r="V18" s="32">
        <v>962.09999999999991</v>
      </c>
      <c r="W18" s="32">
        <v>409</v>
      </c>
      <c r="X18" s="32">
        <v>17138.2</v>
      </c>
      <c r="Y18" s="32">
        <v>78883.5</v>
      </c>
      <c r="Z18" s="32">
        <v>160039.16999999998</v>
      </c>
    </row>
    <row r="19" spans="1:26" ht="25.5" x14ac:dyDescent="0.25">
      <c r="A19" s="41" t="s">
        <v>34</v>
      </c>
      <c r="B19" s="49">
        <v>3</v>
      </c>
      <c r="C19" s="32">
        <v>62061.8</v>
      </c>
      <c r="D19" s="32">
        <v>21570.5</v>
      </c>
      <c r="E19" s="32">
        <v>3142.8</v>
      </c>
      <c r="F19" s="32">
        <v>301.20999999999998</v>
      </c>
      <c r="G19" s="32">
        <v>72</v>
      </c>
      <c r="H19" s="32">
        <v>1159.4000000000001</v>
      </c>
      <c r="I19" s="32">
        <v>548.5</v>
      </c>
      <c r="J19" s="32">
        <v>1.9</v>
      </c>
      <c r="K19" s="32">
        <v>1531.42</v>
      </c>
      <c r="L19" s="32">
        <v>3614.4300000000003</v>
      </c>
      <c r="M19" s="32">
        <v>25184.93</v>
      </c>
      <c r="N19" s="32">
        <v>160.4</v>
      </c>
      <c r="O19" s="32">
        <v>12</v>
      </c>
      <c r="P19" s="32">
        <v>198.1</v>
      </c>
      <c r="Q19" s="32">
        <v>17543.57</v>
      </c>
      <c r="R19" s="32">
        <v>15.299999999999999</v>
      </c>
      <c r="S19" s="32">
        <v>79.5</v>
      </c>
      <c r="T19" s="32">
        <v>70.400000000000006</v>
      </c>
      <c r="U19" s="32">
        <v>32.700000000000003</v>
      </c>
      <c r="V19" s="32">
        <v>694.19999999999993</v>
      </c>
      <c r="W19" s="82">
        <v>0</v>
      </c>
      <c r="X19" s="82">
        <v>0</v>
      </c>
      <c r="Y19" s="32">
        <v>18070.699999999997</v>
      </c>
      <c r="Z19" s="32">
        <v>36876.869999999995</v>
      </c>
    </row>
    <row r="20" spans="1:26" ht="25.5" x14ac:dyDescent="0.25">
      <c r="A20" s="41" t="s">
        <v>35</v>
      </c>
      <c r="B20" s="49">
        <v>4</v>
      </c>
      <c r="C20" s="32">
        <v>123654</v>
      </c>
      <c r="D20" s="32">
        <v>13965.4</v>
      </c>
      <c r="E20" s="32">
        <v>1445.5</v>
      </c>
      <c r="F20" s="32">
        <v>108.4</v>
      </c>
      <c r="G20" s="32">
        <v>10.199999999999999</v>
      </c>
      <c r="H20" s="32">
        <v>357.4</v>
      </c>
      <c r="I20" s="32">
        <v>24.2</v>
      </c>
      <c r="J20" s="82">
        <v>0</v>
      </c>
      <c r="K20" s="32">
        <v>693.2</v>
      </c>
      <c r="L20" s="32">
        <v>1193.4000000000001</v>
      </c>
      <c r="M20" s="32">
        <v>15158.8</v>
      </c>
      <c r="N20" s="32">
        <v>32.700000000000003</v>
      </c>
      <c r="O20" s="82">
        <v>0</v>
      </c>
      <c r="P20" s="32">
        <v>205.7</v>
      </c>
      <c r="Q20" s="32">
        <v>42745.3</v>
      </c>
      <c r="R20" s="32">
        <v>4.3</v>
      </c>
      <c r="S20" s="32">
        <v>45.6</v>
      </c>
      <c r="T20" s="82">
        <v>0</v>
      </c>
      <c r="U20" s="32">
        <v>3.6</v>
      </c>
      <c r="V20" s="32">
        <v>237.4</v>
      </c>
      <c r="W20" s="32">
        <v>409</v>
      </c>
      <c r="X20" s="32">
        <v>14495.8</v>
      </c>
      <c r="Y20" s="32">
        <v>50315.8</v>
      </c>
      <c r="Z20" s="32">
        <v>108495.2</v>
      </c>
    </row>
    <row r="21" spans="1:26" ht="18.600000000000001" customHeight="1" x14ac:dyDescent="0.25">
      <c r="A21" s="41" t="s">
        <v>36</v>
      </c>
      <c r="B21" s="49"/>
      <c r="C21" s="32">
        <v>123654</v>
      </c>
      <c r="D21" s="32">
        <v>13965.4</v>
      </c>
      <c r="E21" s="32">
        <v>1445.5</v>
      </c>
      <c r="F21" s="32">
        <v>108.4</v>
      </c>
      <c r="G21" s="32">
        <v>10.199999999999999</v>
      </c>
      <c r="H21" s="32">
        <v>357.4</v>
      </c>
      <c r="I21" s="32">
        <v>24.2</v>
      </c>
      <c r="J21" s="82">
        <v>0</v>
      </c>
      <c r="K21" s="32">
        <v>693.2</v>
      </c>
      <c r="L21" s="32">
        <v>1193.4000000000001</v>
      </c>
      <c r="M21" s="32">
        <v>15158.8</v>
      </c>
      <c r="N21" s="32">
        <v>32.700000000000003</v>
      </c>
      <c r="O21" s="82">
        <v>0</v>
      </c>
      <c r="P21" s="32">
        <v>205.7</v>
      </c>
      <c r="Q21" s="32">
        <v>42745.3</v>
      </c>
      <c r="R21" s="32">
        <v>4.3</v>
      </c>
      <c r="S21" s="32">
        <v>45.6</v>
      </c>
      <c r="T21" s="82">
        <v>0</v>
      </c>
      <c r="U21" s="32">
        <v>3.6</v>
      </c>
      <c r="V21" s="32">
        <v>237.4</v>
      </c>
      <c r="W21" s="32">
        <v>409</v>
      </c>
      <c r="X21" s="32">
        <v>14495.8</v>
      </c>
      <c r="Y21" s="32">
        <v>50315.8</v>
      </c>
      <c r="Z21" s="32">
        <v>108495.2</v>
      </c>
    </row>
    <row r="22" spans="1:26" ht="25.5" x14ac:dyDescent="0.25">
      <c r="A22" s="41" t="s">
        <v>37</v>
      </c>
      <c r="B22" s="49"/>
      <c r="C22" s="82">
        <v>0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2">
        <v>0</v>
      </c>
      <c r="S22" s="82">
        <v>0</v>
      </c>
      <c r="T22" s="82">
        <v>0</v>
      </c>
      <c r="U22" s="82">
        <v>0</v>
      </c>
      <c r="V22" s="82">
        <v>0</v>
      </c>
      <c r="W22" s="82">
        <v>0</v>
      </c>
      <c r="X22" s="82">
        <v>0</v>
      </c>
      <c r="Y22" s="82">
        <v>0</v>
      </c>
      <c r="Z22" s="82">
        <v>0</v>
      </c>
    </row>
    <row r="23" spans="1:26" ht="25.5" x14ac:dyDescent="0.25">
      <c r="A23" s="41" t="s">
        <v>38</v>
      </c>
      <c r="B23" s="49">
        <v>5</v>
      </c>
      <c r="C23" s="32">
        <v>16487.2</v>
      </c>
      <c r="D23" s="32">
        <v>1624.6</v>
      </c>
      <c r="E23" s="32">
        <v>222.2</v>
      </c>
      <c r="F23" s="82">
        <v>0</v>
      </c>
      <c r="G23" s="32">
        <v>7.1</v>
      </c>
      <c r="H23" s="32">
        <v>76.099999999999994</v>
      </c>
      <c r="I23" s="32">
        <v>0.8</v>
      </c>
      <c r="J23" s="32">
        <v>2.1</v>
      </c>
      <c r="K23" s="32">
        <v>109.4</v>
      </c>
      <c r="L23" s="32">
        <v>195.49999999999997</v>
      </c>
      <c r="M23" s="32">
        <v>1820.1</v>
      </c>
      <c r="N23" s="32">
        <v>20.3</v>
      </c>
      <c r="O23" s="82">
        <v>0</v>
      </c>
      <c r="P23" s="32">
        <v>14.8</v>
      </c>
      <c r="Q23" s="32">
        <v>1396.7</v>
      </c>
      <c r="R23" s="32">
        <v>44.1</v>
      </c>
      <c r="S23" s="32">
        <v>11.2</v>
      </c>
      <c r="T23" s="82">
        <v>0</v>
      </c>
      <c r="U23" s="32">
        <v>10.1</v>
      </c>
      <c r="V23" s="32">
        <v>30.5</v>
      </c>
      <c r="W23" s="82">
        <v>0</v>
      </c>
      <c r="X23" s="32">
        <v>2642.4</v>
      </c>
      <c r="Y23" s="32">
        <v>10497</v>
      </c>
      <c r="Z23" s="32">
        <v>14667.1</v>
      </c>
    </row>
    <row r="24" spans="1:26" ht="25.5" x14ac:dyDescent="0.25">
      <c r="A24" s="2" t="s">
        <v>39</v>
      </c>
      <c r="B24" s="50"/>
      <c r="C24" s="32">
        <v>16487.2</v>
      </c>
      <c r="D24" s="32">
        <v>1624.6</v>
      </c>
      <c r="E24" s="32">
        <v>222.2</v>
      </c>
      <c r="F24" s="82">
        <v>0</v>
      </c>
      <c r="G24" s="32">
        <v>7.1</v>
      </c>
      <c r="H24" s="32">
        <v>76.099999999999994</v>
      </c>
      <c r="I24" s="32">
        <v>0.8</v>
      </c>
      <c r="J24" s="32">
        <v>2.1</v>
      </c>
      <c r="K24" s="32">
        <v>109.4</v>
      </c>
      <c r="L24" s="32">
        <v>195.49999999999997</v>
      </c>
      <c r="M24" s="32">
        <v>1820.1</v>
      </c>
      <c r="N24" s="32">
        <v>20.3</v>
      </c>
      <c r="O24" s="82">
        <v>0</v>
      </c>
      <c r="P24" s="32">
        <v>14.8</v>
      </c>
      <c r="Q24" s="32">
        <v>1396.7</v>
      </c>
      <c r="R24" s="32">
        <v>44.1</v>
      </c>
      <c r="S24" s="32">
        <v>11.2</v>
      </c>
      <c r="T24" s="82">
        <v>0</v>
      </c>
      <c r="U24" s="32">
        <v>10.1</v>
      </c>
      <c r="V24" s="32">
        <v>30.5</v>
      </c>
      <c r="W24" s="82">
        <v>0</v>
      </c>
      <c r="X24" s="32">
        <v>2642.4</v>
      </c>
      <c r="Y24" s="32">
        <v>10497</v>
      </c>
      <c r="Z24" s="32">
        <v>14667.1</v>
      </c>
    </row>
    <row r="25" spans="1:26" ht="38.25" x14ac:dyDescent="0.25">
      <c r="A25" s="4" t="s">
        <v>40</v>
      </c>
      <c r="B25" s="5">
        <v>6</v>
      </c>
      <c r="C25" s="24">
        <v>51618.8</v>
      </c>
      <c r="D25" s="24">
        <v>51618.8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24">
        <v>51618.8</v>
      </c>
      <c r="N25" s="47">
        <v>0</v>
      </c>
      <c r="O25" s="47">
        <v>0</v>
      </c>
      <c r="P25" s="47">
        <v>0</v>
      </c>
      <c r="Q25" s="47">
        <v>0</v>
      </c>
      <c r="R25" s="47">
        <v>0</v>
      </c>
      <c r="S25" s="47">
        <v>0</v>
      </c>
      <c r="T25" s="47">
        <v>0</v>
      </c>
      <c r="U25" s="47">
        <v>0</v>
      </c>
      <c r="V25" s="47">
        <v>0</v>
      </c>
      <c r="W25" s="47">
        <v>0</v>
      </c>
      <c r="X25" s="47">
        <v>0</v>
      </c>
      <c r="Y25" s="47">
        <v>0</v>
      </c>
      <c r="Z25" s="47">
        <v>0</v>
      </c>
    </row>
    <row r="26" spans="1:26" x14ac:dyDescent="0.25">
      <c r="A26" s="113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5"/>
    </row>
    <row r="27" spans="1:26" ht="15.75" x14ac:dyDescent="0.25">
      <c r="A27" s="35" t="s">
        <v>44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x14ac:dyDescent="0.25">
      <c r="A28" s="75" t="s">
        <v>112</v>
      </c>
      <c r="B28" s="75"/>
      <c r="C28" s="72">
        <v>20807.8</v>
      </c>
      <c r="D28" s="72">
        <v>6235.3</v>
      </c>
      <c r="E28" s="72">
        <v>321.39999999999998</v>
      </c>
      <c r="F28" s="72">
        <v>45.1</v>
      </c>
      <c r="G28" s="72">
        <v>9.5</v>
      </c>
      <c r="H28" s="72">
        <v>107.2</v>
      </c>
      <c r="I28" s="72">
        <v>541.1</v>
      </c>
      <c r="J28" s="74">
        <v>0</v>
      </c>
      <c r="K28" s="72">
        <v>209.5</v>
      </c>
      <c r="L28" s="72">
        <v>912.4</v>
      </c>
      <c r="M28" s="72">
        <v>7147.7</v>
      </c>
      <c r="N28" s="72">
        <v>9.1999999999999993</v>
      </c>
      <c r="O28" s="72">
        <v>12</v>
      </c>
      <c r="P28" s="72">
        <v>41.7</v>
      </c>
      <c r="Q28" s="72">
        <v>6348.4</v>
      </c>
      <c r="R28" s="72">
        <v>4.8</v>
      </c>
      <c r="S28" s="72">
        <v>5.0999999999999996</v>
      </c>
      <c r="T28" s="72">
        <v>9.6</v>
      </c>
      <c r="U28" s="72">
        <v>18.7</v>
      </c>
      <c r="V28" s="72">
        <v>561.4</v>
      </c>
      <c r="W28" s="74">
        <v>0</v>
      </c>
      <c r="X28" s="74">
        <v>0</v>
      </c>
      <c r="Y28" s="72">
        <v>6649.2</v>
      </c>
      <c r="Z28" s="72">
        <v>13660.1</v>
      </c>
    </row>
    <row r="29" spans="1:26" x14ac:dyDescent="0.25">
      <c r="A29" s="75" t="s">
        <v>113</v>
      </c>
      <c r="B29" s="75"/>
      <c r="C29" s="72">
        <v>7693.2</v>
      </c>
      <c r="D29" s="72">
        <v>2427</v>
      </c>
      <c r="E29" s="72">
        <v>768.3</v>
      </c>
      <c r="F29" s="72">
        <v>27.8</v>
      </c>
      <c r="G29" s="72">
        <v>6.5</v>
      </c>
      <c r="H29" s="72">
        <v>202.4</v>
      </c>
      <c r="I29" s="72">
        <v>7.4</v>
      </c>
      <c r="J29" s="74">
        <v>0</v>
      </c>
      <c r="K29" s="72">
        <v>412</v>
      </c>
      <c r="L29" s="72">
        <v>656.1</v>
      </c>
      <c r="M29" s="72">
        <v>3083.1</v>
      </c>
      <c r="N29" s="72">
        <v>59.4</v>
      </c>
      <c r="O29" s="74">
        <v>0</v>
      </c>
      <c r="P29" s="72">
        <v>9.5</v>
      </c>
      <c r="Q29" s="72">
        <v>627.9</v>
      </c>
      <c r="R29" s="72">
        <v>9.6</v>
      </c>
      <c r="S29" s="72">
        <v>35.799999999999997</v>
      </c>
      <c r="T29" s="72">
        <v>3.5</v>
      </c>
      <c r="U29" s="72">
        <v>2.5</v>
      </c>
      <c r="V29" s="72">
        <v>20.5</v>
      </c>
      <c r="W29" s="74">
        <v>0</v>
      </c>
      <c r="X29" s="74">
        <v>0</v>
      </c>
      <c r="Y29" s="72">
        <v>3841.4</v>
      </c>
      <c r="Z29" s="72">
        <v>4610.1000000000004</v>
      </c>
    </row>
    <row r="30" spans="1:26" x14ac:dyDescent="0.25">
      <c r="A30" s="75" t="s">
        <v>114</v>
      </c>
      <c r="B30" s="75"/>
      <c r="C30" s="72">
        <v>25089.7</v>
      </c>
      <c r="D30" s="72">
        <v>10382.700000000001</v>
      </c>
      <c r="E30" s="72">
        <v>1748.5</v>
      </c>
      <c r="F30" s="72">
        <v>189.2</v>
      </c>
      <c r="G30" s="72">
        <v>19.2</v>
      </c>
      <c r="H30" s="72">
        <v>440.4</v>
      </c>
      <c r="I30" s="74">
        <v>0</v>
      </c>
      <c r="J30" s="72">
        <v>1.9</v>
      </c>
      <c r="K30" s="72">
        <v>799.5</v>
      </c>
      <c r="L30" s="72">
        <v>1450.2</v>
      </c>
      <c r="M30" s="72">
        <v>11832.9</v>
      </c>
      <c r="N30" s="72">
        <v>72.900000000000006</v>
      </c>
      <c r="O30" s="74">
        <v>0</v>
      </c>
      <c r="P30" s="72">
        <v>141.1</v>
      </c>
      <c r="Q30" s="72">
        <v>7045.6</v>
      </c>
      <c r="R30" s="72">
        <v>0.9</v>
      </c>
      <c r="S30" s="72">
        <v>34.299999999999997</v>
      </c>
      <c r="T30" s="72">
        <v>18.8</v>
      </c>
      <c r="U30" s="72">
        <v>9.4</v>
      </c>
      <c r="V30" s="72">
        <v>112.3</v>
      </c>
      <c r="W30" s="74">
        <v>0</v>
      </c>
      <c r="X30" s="74">
        <v>0</v>
      </c>
      <c r="Y30" s="72">
        <v>5821.5</v>
      </c>
      <c r="Z30" s="72">
        <v>13256.8</v>
      </c>
    </row>
    <row r="31" spans="1:26" x14ac:dyDescent="0.25">
      <c r="A31" s="75" t="s">
        <v>115</v>
      </c>
      <c r="B31" s="75"/>
      <c r="C31" s="72">
        <v>8471.1</v>
      </c>
      <c r="D31" s="72">
        <v>2525.5</v>
      </c>
      <c r="E31" s="72">
        <v>304.60000000000002</v>
      </c>
      <c r="F31" s="72">
        <v>39.11</v>
      </c>
      <c r="G31" s="72">
        <v>36.799999999999997</v>
      </c>
      <c r="H31" s="72">
        <v>409.4</v>
      </c>
      <c r="I31" s="74">
        <v>0</v>
      </c>
      <c r="J31" s="74">
        <v>0</v>
      </c>
      <c r="K31" s="72">
        <v>110.42</v>
      </c>
      <c r="L31" s="72">
        <v>595.73</v>
      </c>
      <c r="M31" s="72">
        <v>3121.23</v>
      </c>
      <c r="N31" s="72">
        <v>18.899999999999999</v>
      </c>
      <c r="O31" s="74">
        <v>0</v>
      </c>
      <c r="P31" s="72">
        <v>5.8</v>
      </c>
      <c r="Q31" s="72">
        <v>3521.67</v>
      </c>
      <c r="R31" s="74">
        <v>0</v>
      </c>
      <c r="S31" s="72">
        <v>4.3</v>
      </c>
      <c r="T31" s="72">
        <v>38.5</v>
      </c>
      <c r="U31" s="72">
        <v>2.1</v>
      </c>
      <c r="V31" s="74">
        <v>0</v>
      </c>
      <c r="W31" s="74">
        <v>0</v>
      </c>
      <c r="X31" s="74">
        <v>0</v>
      </c>
      <c r="Y31" s="72">
        <v>1758.6</v>
      </c>
      <c r="Z31" s="72">
        <v>5349.87</v>
      </c>
    </row>
    <row r="32" spans="1:26" x14ac:dyDescent="0.25">
      <c r="A32" s="75" t="s">
        <v>116</v>
      </c>
      <c r="B32" s="75"/>
      <c r="C32" s="72">
        <v>16487.2</v>
      </c>
      <c r="D32" s="72">
        <v>1624.6</v>
      </c>
      <c r="E32" s="72">
        <v>222.2</v>
      </c>
      <c r="F32" s="74">
        <v>0</v>
      </c>
      <c r="G32" s="72">
        <v>7.1</v>
      </c>
      <c r="H32" s="72">
        <v>76.099999999999994</v>
      </c>
      <c r="I32" s="72">
        <v>0.8</v>
      </c>
      <c r="J32" s="72">
        <v>2.1</v>
      </c>
      <c r="K32" s="72">
        <v>109.4</v>
      </c>
      <c r="L32" s="72">
        <v>195.49999999999997</v>
      </c>
      <c r="M32" s="72">
        <v>1820.1</v>
      </c>
      <c r="N32" s="72">
        <v>20.3</v>
      </c>
      <c r="O32" s="74">
        <v>0</v>
      </c>
      <c r="P32" s="72">
        <v>14.8</v>
      </c>
      <c r="Q32" s="72">
        <v>1396.7</v>
      </c>
      <c r="R32" s="72">
        <v>44.1</v>
      </c>
      <c r="S32" s="72">
        <v>11.2</v>
      </c>
      <c r="T32" s="74">
        <v>0</v>
      </c>
      <c r="U32" s="72">
        <v>10.1</v>
      </c>
      <c r="V32" s="72">
        <v>30.5</v>
      </c>
      <c r="W32" s="74">
        <v>0</v>
      </c>
      <c r="X32" s="72">
        <v>2642.4</v>
      </c>
      <c r="Y32" s="72">
        <v>10497</v>
      </c>
      <c r="Z32" s="72">
        <v>14667.1</v>
      </c>
    </row>
    <row r="33" spans="1:26" x14ac:dyDescent="0.25">
      <c r="A33" s="75" t="s">
        <v>117</v>
      </c>
      <c r="B33" s="75"/>
      <c r="C33" s="72">
        <v>123654</v>
      </c>
      <c r="D33" s="72">
        <v>13965.4</v>
      </c>
      <c r="E33" s="72">
        <v>1445.5</v>
      </c>
      <c r="F33" s="72">
        <v>108.4</v>
      </c>
      <c r="G33" s="72">
        <v>10.199999999999999</v>
      </c>
      <c r="H33" s="72">
        <v>357.4</v>
      </c>
      <c r="I33" s="72">
        <v>24.2</v>
      </c>
      <c r="J33" s="74">
        <v>0</v>
      </c>
      <c r="K33" s="72">
        <v>693.2</v>
      </c>
      <c r="L33" s="72">
        <v>1193.4000000000001</v>
      </c>
      <c r="M33" s="72">
        <v>15158.8</v>
      </c>
      <c r="N33" s="72">
        <v>32.700000000000003</v>
      </c>
      <c r="O33" s="74">
        <v>0</v>
      </c>
      <c r="P33" s="72">
        <v>205.7</v>
      </c>
      <c r="Q33" s="72">
        <v>42745.3</v>
      </c>
      <c r="R33" s="72">
        <v>4.3</v>
      </c>
      <c r="S33" s="72">
        <v>45.6</v>
      </c>
      <c r="T33" s="74">
        <v>0</v>
      </c>
      <c r="U33" s="72">
        <v>3.6</v>
      </c>
      <c r="V33" s="72">
        <v>237.4</v>
      </c>
      <c r="W33" s="72">
        <v>409</v>
      </c>
      <c r="X33" s="72">
        <v>14495.8</v>
      </c>
      <c r="Y33" s="72">
        <v>50315.8</v>
      </c>
      <c r="Z33" s="72">
        <v>108495.2</v>
      </c>
    </row>
    <row r="34" spans="1:26" x14ac:dyDescent="0.25">
      <c r="T34" s="48"/>
    </row>
  </sheetData>
  <mergeCells count="30">
    <mergeCell ref="A26:Z26"/>
    <mergeCell ref="Y7:Z7"/>
    <mergeCell ref="Q14:Q15"/>
    <mergeCell ref="R14:R15"/>
    <mergeCell ref="S14:S15"/>
    <mergeCell ref="T14:T15"/>
    <mergeCell ref="U14:U15"/>
    <mergeCell ref="V14:V15"/>
    <mergeCell ref="C13:C15"/>
    <mergeCell ref="D13:M13"/>
    <mergeCell ref="N13:Z13"/>
    <mergeCell ref="D14:E14"/>
    <mergeCell ref="F14:L14"/>
    <mergeCell ref="M14:M15"/>
    <mergeCell ref="N14:O14"/>
    <mergeCell ref="A13:A15"/>
    <mergeCell ref="B13:B15"/>
    <mergeCell ref="A9:F9"/>
    <mergeCell ref="A10:F10"/>
    <mergeCell ref="V9:Z9"/>
    <mergeCell ref="B6:V7"/>
    <mergeCell ref="W1:Z1"/>
    <mergeCell ref="W2:Z3"/>
    <mergeCell ref="Y5:Z5"/>
    <mergeCell ref="P14:P15"/>
    <mergeCell ref="P10:U10"/>
    <mergeCell ref="W14:W15"/>
    <mergeCell ref="X14:X15"/>
    <mergeCell ref="Y14:Y15"/>
    <mergeCell ref="Z14:Z15"/>
  </mergeCells>
  <pageMargins left="1.9685039370078741" right="0.39370078740157483" top="0.90551181102362199" bottom="0.98425196850393704" header="0.51181102362204722" footer="0.51181102362204722"/>
  <pageSetup paperSize="8" scale="7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Ф1 свод КР</vt:lpstr>
      <vt:lpstr>Ф1 свод Баткенская обл</vt:lpstr>
      <vt:lpstr>Лист1</vt:lpstr>
      <vt:lpstr>Ф1 свод Жалал-Абадская обл</vt:lpstr>
      <vt:lpstr>Ф1 свод Ыссык-Кульская обл</vt:lpstr>
      <vt:lpstr>Ф1 Свод Нарынская обл</vt:lpstr>
      <vt:lpstr>Ф1 свод Ошская обл</vt:lpstr>
      <vt:lpstr>Ф1 свод Талаская обл</vt:lpstr>
      <vt:lpstr>Ф1 свод Чуйская обл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2023-12-06T08:35:30Z</dcterms:modified>
</cp:coreProperties>
</file>