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. ПАПКА\ОПЕНДАТА\"/>
    </mc:Choice>
  </mc:AlternateContent>
  <bookViews>
    <workbookView xWindow="0" yWindow="0" windowWidth="23040" windowHeight="9384"/>
  </bookViews>
  <sheets>
    <sheet name="2023 годовой " sheetId="1" r:id="rId1"/>
  </sheets>
  <definedNames>
    <definedName name="_xlnm.Print_Titles" localSheetId="0">'2023 годовой '!$A:$A,'2023 годовой '!#REF!</definedName>
    <definedName name="_xlnm.Print_Area" localSheetId="0">'2023 годовой '!$A$1:$N$66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5" i="1"/>
  <c r="M6" i="1" l="1"/>
  <c r="M5" i="1" s="1"/>
  <c r="I6" i="1"/>
  <c r="I5" i="1" s="1"/>
  <c r="H6" i="1"/>
  <c r="G6" i="1"/>
  <c r="G5" i="1" s="1"/>
  <c r="E6" i="1"/>
  <c r="E5" i="1" s="1"/>
  <c r="F6" i="1"/>
  <c r="F5" i="1" s="1"/>
  <c r="D6" i="1"/>
  <c r="D5" i="1" s="1"/>
  <c r="J6" i="1"/>
  <c r="J5" i="1" s="1"/>
  <c r="K6" i="1"/>
  <c r="K5" i="1" s="1"/>
  <c r="L6" i="1"/>
  <c r="L5" i="1" s="1"/>
  <c r="C6" i="1"/>
  <c r="C5" i="1" s="1"/>
</calcChain>
</file>

<file path=xl/sharedStrings.xml><?xml version="1.0" encoding="utf-8"?>
<sst xmlns="http://schemas.openxmlformats.org/spreadsheetml/2006/main" count="78" uniqueCount="78">
  <si>
    <t>Наименование областей    и  районов</t>
  </si>
  <si>
    <t>Итого по республике</t>
  </si>
  <si>
    <t>Первомайский</t>
  </si>
  <si>
    <t>Ленинский</t>
  </si>
  <si>
    <t>Свердловский</t>
  </si>
  <si>
    <t>Октябрьский</t>
  </si>
  <si>
    <t xml:space="preserve">Аламединский </t>
  </si>
  <si>
    <t>Жайылский</t>
  </si>
  <si>
    <t>Иссык-Атинский</t>
  </si>
  <si>
    <t>Кеминский</t>
  </si>
  <si>
    <t>Московский</t>
  </si>
  <si>
    <t>Панфиловский</t>
  </si>
  <si>
    <t>Сокулукский</t>
  </si>
  <si>
    <t>Чуй-Токмок</t>
  </si>
  <si>
    <t xml:space="preserve">Нарынский </t>
  </si>
  <si>
    <t>Ак-Таалинский</t>
  </si>
  <si>
    <t>Ат-Башинский</t>
  </si>
  <si>
    <t>Джумгалский</t>
  </si>
  <si>
    <t>Кочкорский</t>
  </si>
  <si>
    <t>Каракол</t>
  </si>
  <si>
    <t>гор. Балыкчи</t>
  </si>
  <si>
    <t>Аксуу</t>
  </si>
  <si>
    <t>Джети-Огузский</t>
  </si>
  <si>
    <t>Иссык-Кульский</t>
  </si>
  <si>
    <t>Тонский</t>
  </si>
  <si>
    <t>Тюпский</t>
  </si>
  <si>
    <t>Таласский</t>
  </si>
  <si>
    <t>Бакай-Атинский</t>
  </si>
  <si>
    <t>Айтматовский</t>
  </si>
  <si>
    <t>Манасский</t>
  </si>
  <si>
    <t>Ошская область</t>
  </si>
  <si>
    <t>Алайский</t>
  </si>
  <si>
    <t>Араванский</t>
  </si>
  <si>
    <t>Кара-Кульджинский</t>
  </si>
  <si>
    <t>Кара-Сууйский</t>
  </si>
  <si>
    <t>Ноокатский</t>
  </si>
  <si>
    <t>Узгенский</t>
  </si>
  <si>
    <t>Чон-Алайский</t>
  </si>
  <si>
    <t>Баткенский</t>
  </si>
  <si>
    <t>Кадамжай</t>
  </si>
  <si>
    <t>Ляйлякский</t>
  </si>
  <si>
    <t>гор.Кызыл-Кия</t>
  </si>
  <si>
    <t>гор.Сулюкта</t>
  </si>
  <si>
    <t>гор. Джалал-Абад</t>
  </si>
  <si>
    <t>гор. Таш-кумыр</t>
  </si>
  <si>
    <t>гор.Кара-Куль</t>
  </si>
  <si>
    <t>гор.Майли-Суу</t>
  </si>
  <si>
    <t>Ала-Букинский</t>
  </si>
  <si>
    <t>Аксыйский</t>
  </si>
  <si>
    <t>Базар-Коргонский</t>
  </si>
  <si>
    <t>Ноокенский</t>
  </si>
  <si>
    <t>Тогуз-Тороузский</t>
  </si>
  <si>
    <t>Токтогульский</t>
  </si>
  <si>
    <t>Сузакский</t>
  </si>
  <si>
    <t>Чаткальский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</si>
  <si>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</si>
  <si>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</si>
  <si>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</si>
  <si>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</si>
  <si>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</si>
  <si>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</si>
  <si>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</si>
  <si>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</si>
  <si>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</si>
  <si>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</si>
  <si>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</si>
  <si>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</si>
  <si>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г. Бишкек </t>
  </si>
  <si>
    <t xml:space="preserve">Чуйская область </t>
  </si>
  <si>
    <t xml:space="preserve">Нарынская область </t>
  </si>
  <si>
    <t xml:space="preserve">Иссык-Кульская область </t>
  </si>
  <si>
    <t xml:space="preserve">Таласская область </t>
  </si>
  <si>
    <t xml:space="preserve">г. Ош </t>
  </si>
  <si>
    <t xml:space="preserve">Баткенская область </t>
  </si>
  <si>
    <t xml:space="preserve">Джалал-Абадская область </t>
  </si>
  <si>
    <t>всего</t>
  </si>
  <si>
    <t>млн. сом</t>
  </si>
  <si>
    <t xml:space="preserve">Предварительное  поступление страховых взносов  в разрезе районов за  2023 год , помесячно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</si>
</sst>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40"/>
      <name val="Times New Roman"/>
      <family val="1"/>
      <charset val="204"/>
    </font>
    <font>
      <b/>
      <sz val="35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sz val="35"/>
      <name val="Times New Roman"/>
      <family val="1"/>
      <charset val="204"/>
    </font>
    <font>
      <b/>
      <sz val="28"/>
      <color rgb="FFC00000"/>
      <name val="Times New Roman"/>
      <family val="1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50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164" fontId="7" fillId="3" borderId="2" xfId="2" applyNumberFormat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164" fontId="10" fillId="0" borderId="2" xfId="2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166" fontId="11" fillId="0" borderId="0" xfId="1" applyNumberFormat="1" applyFont="1"/>
    <xf numFmtId="0" fontId="12" fillId="0" borderId="0" xfId="1" applyFont="1"/>
    <xf numFmtId="165" fontId="12" fillId="0" borderId="0" xfId="1" applyNumberFormat="1" applyFont="1"/>
    <xf numFmtId="0" fontId="13" fillId="0" borderId="0" xfId="1" applyFont="1"/>
    <xf numFmtId="0" fontId="5" fillId="0" borderId="4" xfId="2" applyFont="1" applyBorder="1" applyAlignment="1">
      <alignment horizontal="center" vertical="center" wrapText="1"/>
    </xf>
    <xf numFmtId="0" fontId="7" fillId="3" borderId="3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/>
    </xf>
    <xf numFmtId="0" fontId="10" fillId="0" borderId="3" xfId="2" applyFont="1" applyFill="1" applyBorder="1" applyAlignment="1">
      <alignment horizontal="left" vertical="center"/>
    </xf>
    <xf numFmtId="0" fontId="7" fillId="3" borderId="3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justify" vertical="center" wrapText="1"/>
    </xf>
    <xf numFmtId="0" fontId="6" fillId="2" borderId="2" xfId="1" applyFont="1" applyFill="1" applyBorder="1" applyAlignment="1">
      <alignment horizontal="center"/>
    </xf>
    <xf numFmtId="166" fontId="7" fillId="3" borderId="2" xfId="2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left" wrapText="1"/>
    </xf>
    <xf numFmtId="0" fontId="6" fillId="2" borderId="2" xfId="1" applyFont="1" applyFill="1" applyBorder="1" applyAlignment="1">
      <alignment horizontal="center" vertical="center"/>
    </xf>
    <xf numFmtId="164" fontId="14" fillId="0" borderId="1" xfId="2" applyNumberFormat="1" applyFont="1" applyBorder="1" applyAlignment="1">
      <alignment horizontal="left" wrapText="1"/>
    </xf>
    <xf numFmtId="0" fontId="14" fillId="0" borderId="0" xfId="2" applyFont="1" applyBorder="1" applyAlignment="1">
      <alignment horizontal="center" wrapText="1"/>
    </xf>
  </cellXfs>
  <cellStyles count="3">
    <cellStyle name="Обычный" xfId="0" builtinId="0"/>
    <cellStyle name="Обычный 11" xfId="1"/>
    <cellStyle name="Обычный_Сбор 12.2005г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83"/>
  <sheetViews>
    <sheetView tabSelected="1" view="pageBreakPreview" zoomScale="20" zoomScaleNormal="75" zoomScaleSheetLayoutView="20" zoomScalePageLayoutView="20" workbookViewId="0">
      <pane xSplit="1" ySplit="4" topLeftCell="B5" activePane="bottomRight" state="frozen"/>
      <selection activeCell="H71" sqref="H71"/>
      <selection pane="topRight" activeCell="H71" sqref="H71"/>
      <selection pane="bottomLeft" activeCell="H71" sqref="H71"/>
      <selection pane="bottomRight" activeCell="K14" sqref="K14"/>
    </sheetView>
  </sheetViews>
  <sheetFormatPr defaultColWidth="8.44140625" defaultRowHeight="25.2" x14ac:dyDescent="0.45"/>
  <cols>
    <col min="1" max="1" width="109.6640625" style="1" customWidth="1"/>
    <col min="2" max="2" width="45.44140625" style="1" customWidth="1"/>
    <col min="3" max="3" width="57.33203125" style="1" customWidth="1"/>
    <col min="4" max="4" width="57.21875" style="1" customWidth="1"/>
    <col min="5" max="5" width="52.33203125" style="2" customWidth="1"/>
    <col min="6" max="6" width="54.21875" style="2" customWidth="1"/>
    <col min="7" max="7" width="52" style="2" customWidth="1"/>
    <col min="8" max="8" width="48.77734375" style="2" customWidth="1"/>
    <col min="9" max="9" width="50.44140625" style="2" customWidth="1"/>
    <col min="10" max="10" width="51.77734375" style="2" customWidth="1"/>
    <col min="11" max="11" width="61.77734375" style="2" customWidth="1"/>
    <col min="12" max="15" width="64.88671875" style="2" customWidth="1"/>
    <col min="16" max="28" width="25.109375" style="2" customWidth="1"/>
    <col min="29" max="16384" width="8.44140625" style="2"/>
  </cols>
  <sheetData>
    <row r="2" spans="1:14" ht="73.8" customHeight="1" x14ac:dyDescent="1">
      <c r="A2" s="24" t="s">
        <v>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ht="73.8" customHeight="1" x14ac:dyDescent="1">
      <c r="A3" s="21"/>
      <c r="B3" s="21"/>
      <c r="C3" s="21"/>
      <c r="D3" s="23"/>
      <c r="E3" s="21"/>
      <c r="F3" s="21"/>
      <c r="G3" s="21"/>
      <c r="M3" s="21" t="s">
        <v>76</v>
      </c>
    </row>
    <row r="4" spans="1:14" ht="97.8" customHeight="1" x14ac:dyDescent="0.9">
      <c r="A4" s="12" t="s">
        <v>0</v>
      </c>
      <c r="B4" s="22" t="s">
        <v>75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60</v>
      </c>
      <c r="I4" s="22" t="s">
        <v>61</v>
      </c>
      <c r="J4" s="22" t="s">
        <v>62</v>
      </c>
      <c r="K4" s="22" t="s">
        <v>63</v>
      </c>
      <c r="L4" s="22" t="s">
        <v>64</v>
      </c>
      <c r="M4" s="22" t="s">
        <v>65</v>
      </c>
      <c r="N4" s="19" t="s">
        <v>66</v>
      </c>
    </row>
    <row r="5" spans="1:14" s="4" customFormat="1" ht="108" customHeight="1" x14ac:dyDescent="0.65">
      <c r="A5" s="16" t="s">
        <v>1</v>
      </c>
      <c r="B5" s="3">
        <v>63961.89516149999</v>
      </c>
      <c r="C5" s="3">
        <f>C6+C11+C20+C26+C34+C39+C40+C48+C54</f>
        <v>4649.7398350000003</v>
      </c>
      <c r="D5" s="3">
        <f t="shared" ref="D5:M5" si="0">D6+D11+D20+D26+D34+D39+D40+D48+D54</f>
        <v>4777.1695634999996</v>
      </c>
      <c r="E5" s="3">
        <f t="shared" si="0"/>
        <v>5071.1089959999999</v>
      </c>
      <c r="F5" s="3">
        <f t="shared" si="0"/>
        <v>5138.8081869999987</v>
      </c>
      <c r="G5" s="3">
        <f t="shared" si="0"/>
        <v>5334.81840551</v>
      </c>
      <c r="H5" s="20">
        <v>6645.8913648099997</v>
      </c>
      <c r="I5" s="3">
        <f t="shared" si="0"/>
        <v>4704.9984353799991</v>
      </c>
      <c r="J5" s="3">
        <f t="shared" si="0"/>
        <v>4905.5061689500008</v>
      </c>
      <c r="K5" s="3">
        <f t="shared" si="0"/>
        <v>5109.5556465999998</v>
      </c>
      <c r="L5" s="3">
        <f t="shared" si="0"/>
        <v>5329.2536000899991</v>
      </c>
      <c r="M5" s="3">
        <f t="shared" si="0"/>
        <v>5508.5997797199998</v>
      </c>
      <c r="N5" s="3">
        <f>B5-C5-D5-E5-F5-G5-H5-I5-J5-K5-L5-M5</f>
        <v>6786.4451789399936</v>
      </c>
    </row>
    <row r="6" spans="1:14" s="5" customFormat="1" ht="70.5" customHeight="1" x14ac:dyDescent="0.6">
      <c r="A6" s="13" t="s">
        <v>67</v>
      </c>
      <c r="B6" s="3">
        <v>28999.436942829998</v>
      </c>
      <c r="C6" s="3">
        <f>SUM(C7:C10)</f>
        <v>2359.9786450000001</v>
      </c>
      <c r="D6" s="3">
        <f>SUM(D7:D10)</f>
        <v>2092.1139840000001</v>
      </c>
      <c r="E6" s="3">
        <f>SUM(E7:E10)</f>
        <v>2221.022888</v>
      </c>
      <c r="F6" s="3">
        <f t="shared" ref="F6:M6" si="1">SUM(F7:F10)</f>
        <v>2307.3045790000001</v>
      </c>
      <c r="G6" s="3">
        <f t="shared" si="1"/>
        <v>2443.2704022899998</v>
      </c>
      <c r="H6" s="3">
        <f t="shared" si="1"/>
        <v>2588.23249351</v>
      </c>
      <c r="I6" s="3">
        <f t="shared" si="1"/>
        <v>2302.8573084099999</v>
      </c>
      <c r="J6" s="3">
        <f t="shared" si="1"/>
        <v>2363.24983604</v>
      </c>
      <c r="K6" s="3">
        <f t="shared" si="1"/>
        <v>2335.86078129</v>
      </c>
      <c r="L6" s="3">
        <f t="shared" si="1"/>
        <v>2415.41163564</v>
      </c>
      <c r="M6" s="3">
        <f t="shared" si="1"/>
        <v>2509.6070156800001</v>
      </c>
      <c r="N6" s="3">
        <f t="shared" ref="N6:N66" si="2">B6-C6-D6-E6-F6-G6-H6-I6-J6-K6-L6-M6</f>
        <v>3060.5273739700001</v>
      </c>
    </row>
    <row r="7" spans="1:14" s="5" customFormat="1" ht="70.5" customHeight="1" x14ac:dyDescent="0.75">
      <c r="A7" s="14" t="s">
        <v>2</v>
      </c>
      <c r="B7" s="3">
        <v>13983.02476697</v>
      </c>
      <c r="C7" s="6">
        <v>1293.9569180000001</v>
      </c>
      <c r="D7" s="6">
        <v>1008.3486620000001</v>
      </c>
      <c r="E7" s="6">
        <v>1064.5755839999999</v>
      </c>
      <c r="F7" s="6">
        <v>1119.350792</v>
      </c>
      <c r="G7" s="6">
        <v>1139.5196305099998</v>
      </c>
      <c r="H7" s="6">
        <v>1264.8213442399999</v>
      </c>
      <c r="I7" s="6">
        <v>1109.0123193299999</v>
      </c>
      <c r="J7" s="6">
        <v>1166.1699028599999</v>
      </c>
      <c r="K7" s="6">
        <v>1095.6720807899999</v>
      </c>
      <c r="L7" s="6">
        <v>1127.80068626</v>
      </c>
      <c r="M7" s="6">
        <v>1122.65150724</v>
      </c>
      <c r="N7" s="6">
        <f t="shared" si="2"/>
        <v>1471.1453397400012</v>
      </c>
    </row>
    <row r="8" spans="1:14" s="5" customFormat="1" ht="70.5" customHeight="1" x14ac:dyDescent="0.75">
      <c r="A8" s="14" t="s">
        <v>3</v>
      </c>
      <c r="B8" s="3">
        <v>5662.8597088800016</v>
      </c>
      <c r="C8" s="6">
        <v>368.04766999999998</v>
      </c>
      <c r="D8" s="6">
        <v>407.98193500000002</v>
      </c>
      <c r="E8" s="6">
        <v>420.60516400000006</v>
      </c>
      <c r="F8" s="6">
        <v>464.171314</v>
      </c>
      <c r="G8" s="6">
        <v>471.34427723999994</v>
      </c>
      <c r="H8" s="6">
        <v>523.90104727000005</v>
      </c>
      <c r="I8" s="6">
        <v>443.35208775000001</v>
      </c>
      <c r="J8" s="6">
        <v>438.44936517999992</v>
      </c>
      <c r="K8" s="6">
        <v>469.70581105000002</v>
      </c>
      <c r="L8" s="6">
        <v>501.17077183999993</v>
      </c>
      <c r="M8" s="6">
        <v>567.96844311999996</v>
      </c>
      <c r="N8" s="6">
        <f t="shared" si="2"/>
        <v>586.16182243000128</v>
      </c>
    </row>
    <row r="9" spans="1:14" s="5" customFormat="1" ht="70.5" customHeight="1" x14ac:dyDescent="0.75">
      <c r="A9" s="14" t="s">
        <v>4</v>
      </c>
      <c r="B9" s="3">
        <v>4150.2432457400009</v>
      </c>
      <c r="C9" s="6">
        <v>332.648686</v>
      </c>
      <c r="D9" s="6">
        <v>289.44021200000003</v>
      </c>
      <c r="E9" s="6">
        <v>330.52681100000007</v>
      </c>
      <c r="F9" s="6">
        <v>315.344446</v>
      </c>
      <c r="G9" s="6">
        <v>378.16414438000004</v>
      </c>
      <c r="H9" s="6">
        <v>379.31631700000003</v>
      </c>
      <c r="I9" s="6">
        <v>303.76901244000004</v>
      </c>
      <c r="J9" s="6">
        <v>342.24894848000008</v>
      </c>
      <c r="K9" s="6">
        <v>342.30582646999994</v>
      </c>
      <c r="L9" s="6">
        <v>345.06670280999998</v>
      </c>
      <c r="M9" s="6">
        <v>351.66499289000006</v>
      </c>
      <c r="N9" s="6">
        <f t="shared" si="2"/>
        <v>439.74714627000031</v>
      </c>
    </row>
    <row r="10" spans="1:14" s="5" customFormat="1" ht="70.5" customHeight="1" x14ac:dyDescent="0.75">
      <c r="A10" s="14" t="s">
        <v>5</v>
      </c>
      <c r="B10" s="3">
        <v>5203.3092212399997</v>
      </c>
      <c r="C10" s="6">
        <v>365.32537100000002</v>
      </c>
      <c r="D10" s="6">
        <v>386.34317499999997</v>
      </c>
      <c r="E10" s="6">
        <v>405.31532900000002</v>
      </c>
      <c r="F10" s="6">
        <v>408.43802699999998</v>
      </c>
      <c r="G10" s="6">
        <v>454.24235016000006</v>
      </c>
      <c r="H10" s="6">
        <v>420.19378500000005</v>
      </c>
      <c r="I10" s="6">
        <v>446.72388889000001</v>
      </c>
      <c r="J10" s="6">
        <v>416.38161952000002</v>
      </c>
      <c r="K10" s="6">
        <v>428.17706298000007</v>
      </c>
      <c r="L10" s="6">
        <v>441.37347473</v>
      </c>
      <c r="M10" s="6">
        <v>467.32207242999999</v>
      </c>
      <c r="N10" s="6">
        <f t="shared" si="2"/>
        <v>563.47306552999953</v>
      </c>
    </row>
    <row r="11" spans="1:14" s="5" customFormat="1" ht="70.5" customHeight="1" x14ac:dyDescent="0.6">
      <c r="A11" s="13" t="s">
        <v>68</v>
      </c>
      <c r="B11" s="3">
        <v>7371.4183399899985</v>
      </c>
      <c r="C11" s="3">
        <v>505.51783300000005</v>
      </c>
      <c r="D11" s="3">
        <v>594.83110999999997</v>
      </c>
      <c r="E11" s="3">
        <v>609.53231799999992</v>
      </c>
      <c r="F11" s="3">
        <v>591.81922999999995</v>
      </c>
      <c r="G11" s="3">
        <v>592.55072990999997</v>
      </c>
      <c r="H11" s="3">
        <v>791.95172037999998</v>
      </c>
      <c r="I11" s="3">
        <v>522.16773346000002</v>
      </c>
      <c r="J11" s="3">
        <v>548.41804196999999</v>
      </c>
      <c r="K11" s="3">
        <v>596.89891012999999</v>
      </c>
      <c r="L11" s="3">
        <v>624.37544725999987</v>
      </c>
      <c r="M11" s="3">
        <v>659.83967830999995</v>
      </c>
      <c r="N11" s="3">
        <f t="shared" si="2"/>
        <v>733.51558756999907</v>
      </c>
    </row>
    <row r="12" spans="1:14" s="5" customFormat="1" ht="70.5" customHeight="1" x14ac:dyDescent="0.75">
      <c r="A12" s="14" t="s">
        <v>6</v>
      </c>
      <c r="B12" s="3">
        <v>1380.8206102000001</v>
      </c>
      <c r="C12" s="6">
        <v>87.714468999999994</v>
      </c>
      <c r="D12" s="6">
        <v>104.40316300000002</v>
      </c>
      <c r="E12" s="6">
        <v>105.52812299999999</v>
      </c>
      <c r="F12" s="6">
        <v>108.66517700000001</v>
      </c>
      <c r="G12" s="6">
        <v>108.72237733</v>
      </c>
      <c r="H12" s="6">
        <v>150.27904101999997</v>
      </c>
      <c r="I12" s="6">
        <v>104.23600077</v>
      </c>
      <c r="J12" s="6">
        <v>106.08346794999999</v>
      </c>
      <c r="K12" s="6">
        <v>111.54651602999998</v>
      </c>
      <c r="L12" s="6">
        <v>115.85933302999997</v>
      </c>
      <c r="M12" s="6">
        <v>124.44714059999998</v>
      </c>
      <c r="N12" s="6">
        <f t="shared" si="2"/>
        <v>153.33580147000035</v>
      </c>
    </row>
    <row r="13" spans="1:14" s="5" customFormat="1" ht="70.5" customHeight="1" x14ac:dyDescent="0.75">
      <c r="A13" s="14" t="s">
        <v>7</v>
      </c>
      <c r="B13" s="3">
        <v>878.50037958000007</v>
      </c>
      <c r="C13" s="6">
        <v>42.373090000000005</v>
      </c>
      <c r="D13" s="6">
        <v>74.560168999999988</v>
      </c>
      <c r="E13" s="6">
        <v>80.521591999999998</v>
      </c>
      <c r="F13" s="6">
        <v>73.729201999999987</v>
      </c>
      <c r="G13" s="6">
        <v>73.550448969999991</v>
      </c>
      <c r="H13" s="6">
        <v>84.592904359999991</v>
      </c>
      <c r="I13" s="6">
        <v>74.982571050000004</v>
      </c>
      <c r="J13" s="6">
        <v>72.970153920000016</v>
      </c>
      <c r="K13" s="6">
        <v>66.801146649999993</v>
      </c>
      <c r="L13" s="6">
        <v>73.401020020000004</v>
      </c>
      <c r="M13" s="6">
        <v>74.178373949999994</v>
      </c>
      <c r="N13" s="6">
        <f t="shared" si="2"/>
        <v>86.839707660000201</v>
      </c>
    </row>
    <row r="14" spans="1:14" s="5" customFormat="1" ht="70.5" customHeight="1" x14ac:dyDescent="0.75">
      <c r="A14" s="14" t="s">
        <v>8</v>
      </c>
      <c r="B14" s="3">
        <v>1218.9911642700001</v>
      </c>
      <c r="C14" s="6">
        <v>90.098045000000013</v>
      </c>
      <c r="D14" s="6">
        <v>92.000800000000012</v>
      </c>
      <c r="E14" s="6">
        <v>99.286136999999997</v>
      </c>
      <c r="F14" s="6">
        <v>92.253653</v>
      </c>
      <c r="G14" s="6">
        <v>90.796270670000013</v>
      </c>
      <c r="H14" s="6">
        <v>156.81454683000001</v>
      </c>
      <c r="I14" s="6">
        <v>82.295322599999992</v>
      </c>
      <c r="J14" s="6">
        <v>91.96437177</v>
      </c>
      <c r="K14" s="6">
        <v>101.12821824000001</v>
      </c>
      <c r="L14" s="6">
        <v>103.37951020999998</v>
      </c>
      <c r="M14" s="6">
        <v>104.81478850000001</v>
      </c>
      <c r="N14" s="6">
        <f t="shared" si="2"/>
        <v>114.15950045000007</v>
      </c>
    </row>
    <row r="15" spans="1:14" s="5" customFormat="1" ht="70.5" customHeight="1" x14ac:dyDescent="0.75">
      <c r="A15" s="14" t="s">
        <v>9</v>
      </c>
      <c r="B15" s="3">
        <v>619.40457791999995</v>
      </c>
      <c r="C15" s="6">
        <v>45.449160000000006</v>
      </c>
      <c r="D15" s="6">
        <v>59.242655999999997</v>
      </c>
      <c r="E15" s="6">
        <v>49.958941000000003</v>
      </c>
      <c r="F15" s="6">
        <v>46.569977999999999</v>
      </c>
      <c r="G15" s="6">
        <v>47.575772090000001</v>
      </c>
      <c r="H15" s="6">
        <v>61.786394359999996</v>
      </c>
      <c r="I15" s="6">
        <v>42.663287799999999</v>
      </c>
      <c r="J15" s="6">
        <v>52.493210359999999</v>
      </c>
      <c r="K15" s="6">
        <v>48.362540679999995</v>
      </c>
      <c r="L15" s="6">
        <v>53.688129940000003</v>
      </c>
      <c r="M15" s="6">
        <v>54.798686689999997</v>
      </c>
      <c r="N15" s="6">
        <f t="shared" si="2"/>
        <v>56.815821000000014</v>
      </c>
    </row>
    <row r="16" spans="1:14" s="5" customFormat="1" ht="70.5" customHeight="1" x14ac:dyDescent="0.75">
      <c r="A16" s="14" t="s">
        <v>10</v>
      </c>
      <c r="B16" s="3">
        <v>480.93946581</v>
      </c>
      <c r="C16" s="6">
        <v>33.574824</v>
      </c>
      <c r="D16" s="6">
        <v>40.561531999999993</v>
      </c>
      <c r="E16" s="6">
        <v>43.838583000000007</v>
      </c>
      <c r="F16" s="6">
        <v>42.100781999999995</v>
      </c>
      <c r="G16" s="6">
        <v>46.076776950000003</v>
      </c>
      <c r="H16" s="6">
        <v>54.500191619999995</v>
      </c>
      <c r="I16" s="6">
        <v>24.35939612</v>
      </c>
      <c r="J16" s="6">
        <v>32.114334929999998</v>
      </c>
      <c r="K16" s="6">
        <v>37.817371710000003</v>
      </c>
      <c r="L16" s="6">
        <v>40.15450912</v>
      </c>
      <c r="M16" s="6">
        <v>40.423654210000009</v>
      </c>
      <c r="N16" s="6">
        <f t="shared" si="2"/>
        <v>45.417510150000012</v>
      </c>
    </row>
    <row r="17" spans="1:14" s="5" customFormat="1" ht="70.5" customHeight="1" x14ac:dyDescent="0.75">
      <c r="A17" s="14" t="s">
        <v>11</v>
      </c>
      <c r="B17" s="3">
        <v>312.6662141600001</v>
      </c>
      <c r="C17" s="6">
        <v>21.870371000000002</v>
      </c>
      <c r="D17" s="6">
        <v>20.751297999999998</v>
      </c>
      <c r="E17" s="6">
        <v>20.792325000000002</v>
      </c>
      <c r="F17" s="6">
        <v>24.800269999999998</v>
      </c>
      <c r="G17" s="6">
        <v>25.522493600000001</v>
      </c>
      <c r="H17" s="6">
        <v>31.531955999999997</v>
      </c>
      <c r="I17" s="6">
        <v>23.608275479999996</v>
      </c>
      <c r="J17" s="6">
        <v>23.161483299999997</v>
      </c>
      <c r="K17" s="6">
        <v>23.755406720000003</v>
      </c>
      <c r="L17" s="6">
        <v>24.637297410000002</v>
      </c>
      <c r="M17" s="6">
        <v>29.733139929999997</v>
      </c>
      <c r="N17" s="6">
        <f t="shared" si="2"/>
        <v>42.501897720000073</v>
      </c>
    </row>
    <row r="18" spans="1:14" s="5" customFormat="1" ht="70.5" customHeight="1" x14ac:dyDescent="0.75">
      <c r="A18" s="14" t="s">
        <v>12</v>
      </c>
      <c r="B18" s="3">
        <v>1587.9878275300002</v>
      </c>
      <c r="C18" s="6">
        <v>123.68222000000002</v>
      </c>
      <c r="D18" s="6">
        <v>115.31612299999999</v>
      </c>
      <c r="E18" s="6">
        <v>131.18322000000001</v>
      </c>
      <c r="F18" s="6">
        <v>133.364251</v>
      </c>
      <c r="G18" s="6">
        <v>128.22738111000001</v>
      </c>
      <c r="H18" s="6">
        <v>164.54165841</v>
      </c>
      <c r="I18" s="6">
        <v>108.03726851</v>
      </c>
      <c r="J18" s="6">
        <v>111.16210664999998</v>
      </c>
      <c r="K18" s="6">
        <v>132.43927982</v>
      </c>
      <c r="L18" s="6">
        <v>139.31084138</v>
      </c>
      <c r="M18" s="6">
        <v>156.61251553</v>
      </c>
      <c r="N18" s="6">
        <f t="shared" si="2"/>
        <v>144.11096212000024</v>
      </c>
    </row>
    <row r="19" spans="1:14" s="5" customFormat="1" ht="70.5" customHeight="1" x14ac:dyDescent="0.75">
      <c r="A19" s="14" t="s">
        <v>13</v>
      </c>
      <c r="B19" s="3">
        <v>892.10810051999999</v>
      </c>
      <c r="C19" s="6">
        <v>60.755654</v>
      </c>
      <c r="D19" s="6">
        <v>87.995368999999997</v>
      </c>
      <c r="E19" s="6">
        <v>78.423396999999994</v>
      </c>
      <c r="F19" s="6">
        <v>70.335916999999995</v>
      </c>
      <c r="G19" s="6">
        <v>72.07920919</v>
      </c>
      <c r="H19" s="6">
        <v>87.905027779999998</v>
      </c>
      <c r="I19" s="6">
        <v>61.985611129999988</v>
      </c>
      <c r="J19" s="6">
        <v>58.468913089999994</v>
      </c>
      <c r="K19" s="6">
        <v>75.048430280000005</v>
      </c>
      <c r="L19" s="6">
        <v>73.944806150000005</v>
      </c>
      <c r="M19" s="6">
        <v>74.83137889999999</v>
      </c>
      <c r="N19" s="6">
        <f t="shared" si="2"/>
        <v>90.334386999999921</v>
      </c>
    </row>
    <row r="20" spans="1:14" s="5" customFormat="1" ht="70.5" customHeight="1" x14ac:dyDescent="0.6">
      <c r="A20" s="13" t="s">
        <v>69</v>
      </c>
      <c r="B20" s="3">
        <v>2645.8716050500002</v>
      </c>
      <c r="C20" s="3">
        <v>167.33209999999997</v>
      </c>
      <c r="D20" s="3">
        <v>191.72718399999997</v>
      </c>
      <c r="E20" s="3">
        <v>211.21234100000001</v>
      </c>
      <c r="F20" s="3">
        <v>212.51729399999999</v>
      </c>
      <c r="G20" s="3">
        <v>225.82111755000003</v>
      </c>
      <c r="H20" s="3">
        <v>345.69629478000002</v>
      </c>
      <c r="I20" s="3">
        <v>178.50223810000003</v>
      </c>
      <c r="J20" s="3">
        <v>177.33843997</v>
      </c>
      <c r="K20" s="3">
        <v>193.40317564999998</v>
      </c>
      <c r="L20" s="3">
        <v>219.19295481999998</v>
      </c>
      <c r="M20" s="3">
        <v>215.15339206000002</v>
      </c>
      <c r="N20" s="3">
        <f t="shared" si="2"/>
        <v>307.97507312000027</v>
      </c>
    </row>
    <row r="21" spans="1:14" s="5" customFormat="1" ht="70.5" customHeight="1" x14ac:dyDescent="0.6">
      <c r="A21" s="15" t="s">
        <v>14</v>
      </c>
      <c r="B21" s="3">
        <v>1196.0880775399999</v>
      </c>
      <c r="C21" s="6">
        <v>78.807421000000005</v>
      </c>
      <c r="D21" s="6">
        <v>86.219606999999982</v>
      </c>
      <c r="E21" s="6">
        <v>90.175565000000006</v>
      </c>
      <c r="F21" s="6">
        <v>101.88784399999999</v>
      </c>
      <c r="G21" s="6">
        <v>102.50707428</v>
      </c>
      <c r="H21" s="6">
        <v>135.92403399999998</v>
      </c>
      <c r="I21" s="6">
        <v>86.464260259999989</v>
      </c>
      <c r="J21" s="6">
        <v>88.664394979999983</v>
      </c>
      <c r="K21" s="6">
        <v>94.13476344</v>
      </c>
      <c r="L21" s="6">
        <v>97.049914219999991</v>
      </c>
      <c r="M21" s="6">
        <v>93.12906839</v>
      </c>
      <c r="N21" s="6">
        <f t="shared" si="2"/>
        <v>141.12413096999995</v>
      </c>
    </row>
    <row r="22" spans="1:14" s="5" customFormat="1" ht="70.5" customHeight="1" x14ac:dyDescent="0.6">
      <c r="A22" s="15" t="s">
        <v>15</v>
      </c>
      <c r="B22" s="3">
        <v>265.89750081</v>
      </c>
      <c r="C22" s="6">
        <v>17.335327999999997</v>
      </c>
      <c r="D22" s="6">
        <v>21.896643000000001</v>
      </c>
      <c r="E22" s="6">
        <v>24.088463999999998</v>
      </c>
      <c r="F22" s="6">
        <v>21.193483999999998</v>
      </c>
      <c r="G22" s="6">
        <v>22.66316891</v>
      </c>
      <c r="H22" s="6">
        <v>36.831023480000006</v>
      </c>
      <c r="I22" s="6">
        <v>18.104460370000002</v>
      </c>
      <c r="J22" s="6">
        <v>16.09165484</v>
      </c>
      <c r="K22" s="6">
        <v>21.210890129999999</v>
      </c>
      <c r="L22" s="6">
        <v>22.949159359999999</v>
      </c>
      <c r="M22" s="6">
        <v>23.027332139999999</v>
      </c>
      <c r="N22" s="6">
        <f t="shared" si="2"/>
        <v>20.505892580000022</v>
      </c>
    </row>
    <row r="23" spans="1:14" s="5" customFormat="1" ht="70.5" customHeight="1" x14ac:dyDescent="0.6">
      <c r="A23" s="15" t="s">
        <v>16</v>
      </c>
      <c r="B23" s="3">
        <v>363.28832189000002</v>
      </c>
      <c r="C23" s="6">
        <v>22.231328000000001</v>
      </c>
      <c r="D23" s="6">
        <v>26.260149000000002</v>
      </c>
      <c r="E23" s="6">
        <v>32.085967000000004</v>
      </c>
      <c r="F23" s="6">
        <v>31.738671</v>
      </c>
      <c r="G23" s="6">
        <v>32.964637609999997</v>
      </c>
      <c r="H23" s="6">
        <v>51.595402</v>
      </c>
      <c r="I23" s="6">
        <v>17.808626239999999</v>
      </c>
      <c r="J23" s="6">
        <v>21.48139991</v>
      </c>
      <c r="K23" s="6">
        <v>25.659547930000002</v>
      </c>
      <c r="L23" s="6">
        <v>31.571142560000002</v>
      </c>
      <c r="M23" s="6">
        <v>27.195638089999999</v>
      </c>
      <c r="N23" s="6">
        <f t="shared" si="2"/>
        <v>42.695812549999985</v>
      </c>
    </row>
    <row r="24" spans="1:14" s="5" customFormat="1" ht="70.5" customHeight="1" x14ac:dyDescent="0.6">
      <c r="A24" s="15" t="s">
        <v>17</v>
      </c>
      <c r="B24" s="3">
        <v>390.89267903000001</v>
      </c>
      <c r="C24" s="6">
        <v>22.878019000000002</v>
      </c>
      <c r="D24" s="6">
        <v>30.219236000000002</v>
      </c>
      <c r="E24" s="6">
        <v>34.805970000000002</v>
      </c>
      <c r="F24" s="6">
        <v>24.375669000000002</v>
      </c>
      <c r="G24" s="6">
        <v>27.413283779999997</v>
      </c>
      <c r="H24" s="6">
        <v>64.499513999999991</v>
      </c>
      <c r="I24" s="6">
        <v>13.898351759999999</v>
      </c>
      <c r="J24" s="6">
        <v>22.034259739999996</v>
      </c>
      <c r="K24" s="6">
        <v>19.725632659999999</v>
      </c>
      <c r="L24" s="6">
        <v>36.890531919999987</v>
      </c>
      <c r="M24" s="6">
        <v>38.496223020000002</v>
      </c>
      <c r="N24" s="6">
        <f t="shared" si="2"/>
        <v>55.65598814999997</v>
      </c>
    </row>
    <row r="25" spans="1:14" s="5" customFormat="1" ht="70.5" customHeight="1" x14ac:dyDescent="0.6">
      <c r="A25" s="15" t="s">
        <v>18</v>
      </c>
      <c r="B25" s="3">
        <v>429.70502577999997</v>
      </c>
      <c r="C25" s="6">
        <v>26.080004000000002</v>
      </c>
      <c r="D25" s="6">
        <v>27.131549000000003</v>
      </c>
      <c r="E25" s="6">
        <v>30.056374999999999</v>
      </c>
      <c r="F25" s="6">
        <v>33.321626000000002</v>
      </c>
      <c r="G25" s="6">
        <v>40.272952969999999</v>
      </c>
      <c r="H25" s="6">
        <v>56.846321300000007</v>
      </c>
      <c r="I25" s="6">
        <v>42.226539470000013</v>
      </c>
      <c r="J25" s="6">
        <v>29.066730499999998</v>
      </c>
      <c r="K25" s="6">
        <v>32.672341490000008</v>
      </c>
      <c r="L25" s="6">
        <v>30.73220676</v>
      </c>
      <c r="M25" s="6">
        <v>33.305130419999998</v>
      </c>
      <c r="N25" s="6">
        <f t="shared" si="2"/>
        <v>47.993248869999988</v>
      </c>
    </row>
    <row r="26" spans="1:14" s="5" customFormat="1" ht="85.5" customHeight="1" x14ac:dyDescent="0.6">
      <c r="A26" s="16" t="s">
        <v>70</v>
      </c>
      <c r="B26" s="3">
        <v>3407.6586747699998</v>
      </c>
      <c r="C26" s="3">
        <v>191.94650099999998</v>
      </c>
      <c r="D26" s="3">
        <v>255.55424299999999</v>
      </c>
      <c r="E26" s="3">
        <v>309.07166599999999</v>
      </c>
      <c r="F26" s="3">
        <v>266.28080899999998</v>
      </c>
      <c r="G26" s="3">
        <v>283.59496999999999</v>
      </c>
      <c r="H26" s="3">
        <v>387.31715844999997</v>
      </c>
      <c r="I26" s="3">
        <v>226.46102771999998</v>
      </c>
      <c r="J26" s="3">
        <v>239.90028986999999</v>
      </c>
      <c r="K26" s="3">
        <v>275.08228553000004</v>
      </c>
      <c r="L26" s="3">
        <v>295.53605141000003</v>
      </c>
      <c r="M26" s="3">
        <v>284.59050241</v>
      </c>
      <c r="N26" s="3">
        <f t="shared" si="2"/>
        <v>392.32317037999997</v>
      </c>
    </row>
    <row r="27" spans="1:14" s="5" customFormat="1" ht="70.5" customHeight="1" x14ac:dyDescent="0.75">
      <c r="A27" s="14" t="s">
        <v>19</v>
      </c>
      <c r="B27" s="3">
        <v>880.81133539000007</v>
      </c>
      <c r="C27" s="6">
        <v>52.947234999999992</v>
      </c>
      <c r="D27" s="6">
        <v>68.669192999999993</v>
      </c>
      <c r="E27" s="6">
        <v>84.379468000000003</v>
      </c>
      <c r="F27" s="6">
        <v>69.955307000000005</v>
      </c>
      <c r="G27" s="6">
        <v>71.478431729999997</v>
      </c>
      <c r="H27" s="6">
        <v>83.734617159999999</v>
      </c>
      <c r="I27" s="6">
        <v>62.794022809999994</v>
      </c>
      <c r="J27" s="6">
        <v>57.788735490000008</v>
      </c>
      <c r="K27" s="6">
        <v>70.624028969999998</v>
      </c>
      <c r="L27" s="6">
        <v>72.987095660000008</v>
      </c>
      <c r="M27" s="6">
        <v>74.815488349999981</v>
      </c>
      <c r="N27" s="6">
        <f t="shared" si="2"/>
        <v>110.63771222000022</v>
      </c>
    </row>
    <row r="28" spans="1:14" s="5" customFormat="1" ht="70.5" customHeight="1" x14ac:dyDescent="0.75">
      <c r="A28" s="14" t="s">
        <v>20</v>
      </c>
      <c r="B28" s="3">
        <v>425.26048517000004</v>
      </c>
      <c r="C28" s="6">
        <v>25.070331000000003</v>
      </c>
      <c r="D28" s="6">
        <v>28.270697999999999</v>
      </c>
      <c r="E28" s="6">
        <v>26.269594999999999</v>
      </c>
      <c r="F28" s="6">
        <v>33.050599000000005</v>
      </c>
      <c r="G28" s="6">
        <v>31.579278130000002</v>
      </c>
      <c r="H28" s="6">
        <v>50.428669149999998</v>
      </c>
      <c r="I28" s="6">
        <v>27.846106070000001</v>
      </c>
      <c r="J28" s="6">
        <v>31.254789420000002</v>
      </c>
      <c r="K28" s="6">
        <v>34.283582820000007</v>
      </c>
      <c r="L28" s="6">
        <v>33.652760139999998</v>
      </c>
      <c r="M28" s="6">
        <v>51.942463930000002</v>
      </c>
      <c r="N28" s="6">
        <f t="shared" si="2"/>
        <v>51.611612510000128</v>
      </c>
    </row>
    <row r="29" spans="1:14" s="5" customFormat="1" ht="70.5" customHeight="1" x14ac:dyDescent="0.75">
      <c r="A29" s="14" t="s">
        <v>21</v>
      </c>
      <c r="B29" s="3">
        <v>348.23072275000004</v>
      </c>
      <c r="C29" s="6">
        <v>20.822338000000002</v>
      </c>
      <c r="D29" s="6">
        <v>24.084902000000003</v>
      </c>
      <c r="E29" s="6">
        <v>32.030062000000001</v>
      </c>
      <c r="F29" s="6">
        <v>32.271898</v>
      </c>
      <c r="G29" s="6">
        <v>30.856020479999998</v>
      </c>
      <c r="H29" s="6">
        <v>54.879335160000004</v>
      </c>
      <c r="I29" s="6">
        <v>15.893007169999999</v>
      </c>
      <c r="J29" s="6">
        <v>17.432760139999999</v>
      </c>
      <c r="K29" s="6">
        <v>31.914180630000008</v>
      </c>
      <c r="L29" s="6">
        <v>32.39634375</v>
      </c>
      <c r="M29" s="6">
        <v>17.737124980000001</v>
      </c>
      <c r="N29" s="6">
        <f t="shared" si="2"/>
        <v>37.912750440000025</v>
      </c>
    </row>
    <row r="30" spans="1:14" s="5" customFormat="1" ht="70.5" customHeight="1" x14ac:dyDescent="0.75">
      <c r="A30" s="14" t="s">
        <v>22</v>
      </c>
      <c r="B30" s="3">
        <v>463.75330720000005</v>
      </c>
      <c r="C30" s="6">
        <v>29.280894</v>
      </c>
      <c r="D30" s="6">
        <v>37.601891000000002</v>
      </c>
      <c r="E30" s="6">
        <v>42.756803999999995</v>
      </c>
      <c r="F30" s="6">
        <v>39.160289000000006</v>
      </c>
      <c r="G30" s="6">
        <v>41.667500269999998</v>
      </c>
      <c r="H30" s="6">
        <v>53.018158479999997</v>
      </c>
      <c r="I30" s="6">
        <v>24.040400649999999</v>
      </c>
      <c r="J30" s="6">
        <v>32.918416520000001</v>
      </c>
      <c r="K30" s="6">
        <v>35.255292660000002</v>
      </c>
      <c r="L30" s="6">
        <v>41.403635450000003</v>
      </c>
      <c r="M30" s="6">
        <v>39.141256139999996</v>
      </c>
      <c r="N30" s="6">
        <f t="shared" si="2"/>
        <v>47.508769030000053</v>
      </c>
    </row>
    <row r="31" spans="1:14" s="5" customFormat="1" ht="70.5" customHeight="1" x14ac:dyDescent="0.75">
      <c r="A31" s="14" t="s">
        <v>23</v>
      </c>
      <c r="B31" s="3">
        <v>717.03395929999999</v>
      </c>
      <c r="C31" s="6">
        <v>29.051439000000002</v>
      </c>
      <c r="D31" s="6">
        <v>50.528777999999996</v>
      </c>
      <c r="E31" s="6">
        <v>63.865380999999999</v>
      </c>
      <c r="F31" s="6">
        <v>47.740006999999991</v>
      </c>
      <c r="G31" s="6">
        <v>66.647806979999999</v>
      </c>
      <c r="H31" s="6">
        <v>68.912369640000009</v>
      </c>
      <c r="I31" s="6">
        <v>64.165766509999997</v>
      </c>
      <c r="J31" s="6">
        <v>61.787736150000008</v>
      </c>
      <c r="K31" s="6">
        <v>61.806422820000002</v>
      </c>
      <c r="L31" s="6">
        <v>64.873168179999993</v>
      </c>
      <c r="M31" s="6">
        <v>53.186021259999997</v>
      </c>
      <c r="N31" s="6">
        <f t="shared" si="2"/>
        <v>84.469062760000099</v>
      </c>
    </row>
    <row r="32" spans="1:14" s="5" customFormat="1" ht="70.5" customHeight="1" x14ac:dyDescent="0.75">
      <c r="A32" s="14" t="s">
        <v>24</v>
      </c>
      <c r="B32" s="3">
        <v>301.56108276000003</v>
      </c>
      <c r="C32" s="6">
        <v>17.602353999999998</v>
      </c>
      <c r="D32" s="6">
        <v>22.162647000000003</v>
      </c>
      <c r="E32" s="6">
        <v>34.946088000000003</v>
      </c>
      <c r="F32" s="6">
        <v>22.687164000000003</v>
      </c>
      <c r="G32" s="6">
        <v>21.846049620000002</v>
      </c>
      <c r="H32" s="6">
        <v>45.172160810000008</v>
      </c>
      <c r="I32" s="6">
        <v>14.902582560000001</v>
      </c>
      <c r="J32" s="6">
        <v>19.842059070000001</v>
      </c>
      <c r="K32" s="6">
        <v>20.217876329999999</v>
      </c>
      <c r="L32" s="6">
        <v>25.469734850000005</v>
      </c>
      <c r="M32" s="6">
        <v>25.297446670000003</v>
      </c>
      <c r="N32" s="6">
        <f t="shared" si="2"/>
        <v>31.414919850000029</v>
      </c>
    </row>
    <row r="33" spans="1:14" s="5" customFormat="1" ht="70.5" customHeight="1" x14ac:dyDescent="0.75">
      <c r="A33" s="14" t="s">
        <v>25</v>
      </c>
      <c r="B33" s="3">
        <v>271.00778220000001</v>
      </c>
      <c r="C33" s="6">
        <v>17.171910000000004</v>
      </c>
      <c r="D33" s="6">
        <v>24.236133999999996</v>
      </c>
      <c r="E33" s="6">
        <v>24.824268</v>
      </c>
      <c r="F33" s="6">
        <v>21.415545000000002</v>
      </c>
      <c r="G33" s="6">
        <v>19.51988279</v>
      </c>
      <c r="H33" s="6">
        <v>31.171848050000001</v>
      </c>
      <c r="I33" s="6">
        <v>16.819141950000002</v>
      </c>
      <c r="J33" s="6">
        <v>18.875793080000001</v>
      </c>
      <c r="K33" s="6">
        <v>20.980901300000006</v>
      </c>
      <c r="L33" s="6">
        <v>24.753313379999998</v>
      </c>
      <c r="M33" s="6">
        <v>22.470701079999998</v>
      </c>
      <c r="N33" s="6">
        <f t="shared" si="2"/>
        <v>28.768343570000027</v>
      </c>
    </row>
    <row r="34" spans="1:14" s="5" customFormat="1" ht="70.5" customHeight="1" x14ac:dyDescent="0.6">
      <c r="A34" s="13" t="s">
        <v>71</v>
      </c>
      <c r="B34" s="3">
        <v>2059.4309699799996</v>
      </c>
      <c r="C34" s="3">
        <v>145.03585699999999</v>
      </c>
      <c r="D34" s="3">
        <v>155.11848999999998</v>
      </c>
      <c r="E34" s="3">
        <v>176.11218500000001</v>
      </c>
      <c r="F34" s="3">
        <v>169.70661500000003</v>
      </c>
      <c r="G34" s="3">
        <v>173.93772059</v>
      </c>
      <c r="H34" s="3">
        <v>223.98515692000001</v>
      </c>
      <c r="I34" s="3">
        <v>141.39225428</v>
      </c>
      <c r="J34" s="3">
        <v>165.23735747999999</v>
      </c>
      <c r="K34" s="3">
        <v>176.23186759999999</v>
      </c>
      <c r="L34" s="3">
        <v>152.66237550999998</v>
      </c>
      <c r="M34" s="3">
        <v>165.73261107000002</v>
      </c>
      <c r="N34" s="3">
        <f t="shared" si="2"/>
        <v>214.27847952999952</v>
      </c>
    </row>
    <row r="35" spans="1:14" s="5" customFormat="1" ht="70.5" customHeight="1" x14ac:dyDescent="0.75">
      <c r="A35" s="14" t="s">
        <v>26</v>
      </c>
      <c r="B35" s="3">
        <v>1358.2395212299998</v>
      </c>
      <c r="C35" s="6">
        <v>100.804867</v>
      </c>
      <c r="D35" s="6">
        <v>102.73351099999999</v>
      </c>
      <c r="E35" s="6">
        <v>117.342264</v>
      </c>
      <c r="F35" s="6">
        <v>114.65</v>
      </c>
      <c r="G35" s="6">
        <v>107.4428444</v>
      </c>
      <c r="H35" s="6">
        <v>142.915368</v>
      </c>
      <c r="I35" s="6">
        <v>95.567731969999983</v>
      </c>
      <c r="J35" s="6">
        <v>111.92721404999999</v>
      </c>
      <c r="K35" s="6">
        <v>120.19978852999999</v>
      </c>
      <c r="L35" s="6">
        <v>102.23168820000001</v>
      </c>
      <c r="M35" s="6">
        <v>114.46415947</v>
      </c>
      <c r="N35" s="6">
        <f t="shared" si="2"/>
        <v>127.96008460999977</v>
      </c>
    </row>
    <row r="36" spans="1:14" s="5" customFormat="1" ht="70.5" customHeight="1" x14ac:dyDescent="0.75">
      <c r="A36" s="14" t="s">
        <v>27</v>
      </c>
      <c r="B36" s="3">
        <v>232.95390692000001</v>
      </c>
      <c r="C36" s="6">
        <v>13.578304999999999</v>
      </c>
      <c r="D36" s="6">
        <v>15.500830000000002</v>
      </c>
      <c r="E36" s="6">
        <v>19.400543000000003</v>
      </c>
      <c r="F36" s="6">
        <v>18.833435000000001</v>
      </c>
      <c r="G36" s="6">
        <v>19.997568490000003</v>
      </c>
      <c r="H36" s="6">
        <v>32.616242640000003</v>
      </c>
      <c r="I36" s="6">
        <v>11.753371810000001</v>
      </c>
      <c r="J36" s="6">
        <v>19.650205679999999</v>
      </c>
      <c r="K36" s="6">
        <v>19.367965739999999</v>
      </c>
      <c r="L36" s="6">
        <v>14.22175476</v>
      </c>
      <c r="M36" s="6">
        <v>17.996997320000002</v>
      </c>
      <c r="N36" s="6">
        <f t="shared" si="2"/>
        <v>30.036687480000001</v>
      </c>
    </row>
    <row r="37" spans="1:14" s="5" customFormat="1" ht="70.5" customHeight="1" x14ac:dyDescent="0.75">
      <c r="A37" s="14" t="s">
        <v>28</v>
      </c>
      <c r="B37" s="3">
        <v>308.56853565999995</v>
      </c>
      <c r="C37" s="6">
        <v>22.463425999999998</v>
      </c>
      <c r="D37" s="6">
        <v>25.005341999999999</v>
      </c>
      <c r="E37" s="6">
        <v>27.324963</v>
      </c>
      <c r="F37" s="6">
        <v>25.290113000000002</v>
      </c>
      <c r="G37" s="6">
        <v>33.261537699999998</v>
      </c>
      <c r="H37" s="6">
        <v>28.355809469999993</v>
      </c>
      <c r="I37" s="6">
        <v>21.389938110000006</v>
      </c>
      <c r="J37" s="6">
        <v>20.940656569999998</v>
      </c>
      <c r="K37" s="6">
        <v>22.337906500000003</v>
      </c>
      <c r="L37" s="6">
        <v>26.242447869999999</v>
      </c>
      <c r="M37" s="6">
        <v>21.509910869999999</v>
      </c>
      <c r="N37" s="6">
        <f t="shared" si="2"/>
        <v>34.44648456999996</v>
      </c>
    </row>
    <row r="38" spans="1:14" s="5" customFormat="1" ht="70.5" customHeight="1" x14ac:dyDescent="0.75">
      <c r="A38" s="14" t="s">
        <v>29</v>
      </c>
      <c r="B38" s="3">
        <v>159.66900617000002</v>
      </c>
      <c r="C38" s="6">
        <v>8.1892590000000016</v>
      </c>
      <c r="D38" s="6">
        <v>11.878806999999998</v>
      </c>
      <c r="E38" s="6">
        <v>12.044414999999999</v>
      </c>
      <c r="F38" s="6">
        <v>10.933067000000001</v>
      </c>
      <c r="G38" s="6">
        <v>13.235770000000002</v>
      </c>
      <c r="H38" s="6">
        <v>20.097736810000001</v>
      </c>
      <c r="I38" s="6">
        <v>12.681212390000001</v>
      </c>
      <c r="J38" s="6">
        <v>12.719281180000001</v>
      </c>
      <c r="K38" s="6">
        <v>14.326206830000002</v>
      </c>
      <c r="L38" s="6">
        <v>9.9664846799999989</v>
      </c>
      <c r="M38" s="6">
        <v>11.76154341</v>
      </c>
      <c r="N38" s="6">
        <f t="shared" si="2"/>
        <v>21.83522287000001</v>
      </c>
    </row>
    <row r="39" spans="1:14" s="7" customFormat="1" ht="70.5" customHeight="1" x14ac:dyDescent="0.3">
      <c r="A39" s="13" t="s">
        <v>72</v>
      </c>
      <c r="B39" s="3">
        <v>4002.3152845199998</v>
      </c>
      <c r="C39" s="3">
        <v>247.771548</v>
      </c>
      <c r="D39" s="3">
        <v>285.51375999999999</v>
      </c>
      <c r="E39" s="3">
        <v>301.64394699999997</v>
      </c>
      <c r="F39" s="3">
        <v>326.46287299999989</v>
      </c>
      <c r="G39" s="3">
        <v>338.73116590999996</v>
      </c>
      <c r="H39" s="3">
        <v>414.93734372000006</v>
      </c>
      <c r="I39" s="3">
        <v>274.46535111999998</v>
      </c>
      <c r="J39" s="3">
        <v>324.83254863000002</v>
      </c>
      <c r="K39" s="3">
        <v>300.84035243</v>
      </c>
      <c r="L39" s="3">
        <v>367.90844308999993</v>
      </c>
      <c r="M39" s="3">
        <v>353.62949517999999</v>
      </c>
      <c r="N39" s="3">
        <f t="shared" si="2"/>
        <v>465.57845643999968</v>
      </c>
    </row>
    <row r="40" spans="1:14" s="7" customFormat="1" ht="70.5" customHeight="1" x14ac:dyDescent="0.3">
      <c r="A40" s="13" t="s">
        <v>30</v>
      </c>
      <c r="B40" s="3">
        <v>4836.76101913</v>
      </c>
      <c r="C40" s="3">
        <v>318.779022</v>
      </c>
      <c r="D40" s="3">
        <v>365.62448999999998</v>
      </c>
      <c r="E40" s="3">
        <v>403.99667200000005</v>
      </c>
      <c r="F40" s="3">
        <v>408.12126099999995</v>
      </c>
      <c r="G40" s="3">
        <v>383.85172236999995</v>
      </c>
      <c r="H40" s="3">
        <v>639.70715583999993</v>
      </c>
      <c r="I40" s="3">
        <v>280.68560983999998</v>
      </c>
      <c r="J40" s="3">
        <v>312.34073937000005</v>
      </c>
      <c r="K40" s="3">
        <v>379.94202913000004</v>
      </c>
      <c r="L40" s="3">
        <v>390.43938872999996</v>
      </c>
      <c r="M40" s="3">
        <v>449.30102796999995</v>
      </c>
      <c r="N40" s="3">
        <f t="shared" si="2"/>
        <v>503.97190088000048</v>
      </c>
    </row>
    <row r="41" spans="1:14" s="5" customFormat="1" ht="70.5" customHeight="1" x14ac:dyDescent="0.75">
      <c r="A41" s="14" t="s">
        <v>31</v>
      </c>
      <c r="B41" s="3">
        <v>515.82269643999996</v>
      </c>
      <c r="C41" s="6">
        <v>36.790799</v>
      </c>
      <c r="D41" s="6">
        <v>39.436273000000007</v>
      </c>
      <c r="E41" s="6">
        <v>42.513309</v>
      </c>
      <c r="F41" s="6">
        <v>40.697875000000003</v>
      </c>
      <c r="G41" s="6">
        <v>39.752472460000007</v>
      </c>
      <c r="H41" s="6">
        <v>76.272814339999996</v>
      </c>
      <c r="I41" s="6">
        <v>20.264480349999999</v>
      </c>
      <c r="J41" s="6">
        <v>29.372925039999998</v>
      </c>
      <c r="K41" s="6">
        <v>41.661883140000008</v>
      </c>
      <c r="L41" s="6">
        <v>43.631596479999999</v>
      </c>
      <c r="M41" s="6">
        <v>50.447714070000004</v>
      </c>
      <c r="N41" s="6">
        <f t="shared" si="2"/>
        <v>54.980554559999888</v>
      </c>
    </row>
    <row r="42" spans="1:14" s="5" customFormat="1" ht="70.5" customHeight="1" x14ac:dyDescent="0.75">
      <c r="A42" s="14" t="s">
        <v>32</v>
      </c>
      <c r="B42" s="3">
        <v>542.6543570099999</v>
      </c>
      <c r="C42" s="6">
        <v>32.810420000000001</v>
      </c>
      <c r="D42" s="6">
        <v>35.292449999999995</v>
      </c>
      <c r="E42" s="6">
        <v>36.961604000000001</v>
      </c>
      <c r="F42" s="6">
        <v>41.906576000000001</v>
      </c>
      <c r="G42" s="6">
        <v>49.019611560000001</v>
      </c>
      <c r="H42" s="6">
        <v>65.420178219999997</v>
      </c>
      <c r="I42" s="6">
        <v>51.653371579999998</v>
      </c>
      <c r="J42" s="6">
        <v>36.274963740000004</v>
      </c>
      <c r="K42" s="6">
        <v>39.652478149999993</v>
      </c>
      <c r="L42" s="6">
        <v>43.382316429999989</v>
      </c>
      <c r="M42" s="6">
        <v>51.248689499999998</v>
      </c>
      <c r="N42" s="6">
        <f t="shared" si="2"/>
        <v>59.031697829999956</v>
      </c>
    </row>
    <row r="43" spans="1:14" s="5" customFormat="1" ht="70.5" customHeight="1" x14ac:dyDescent="0.75">
      <c r="A43" s="17" t="s">
        <v>33</v>
      </c>
      <c r="B43" s="3">
        <v>377.07324714999999</v>
      </c>
      <c r="C43" s="6">
        <v>25.431835</v>
      </c>
      <c r="D43" s="6">
        <v>30.411007999999999</v>
      </c>
      <c r="E43" s="6">
        <v>32.493995999999996</v>
      </c>
      <c r="F43" s="6">
        <v>32.907489999999996</v>
      </c>
      <c r="G43" s="6">
        <v>34.486215219999998</v>
      </c>
      <c r="H43" s="6">
        <v>56.882276579999996</v>
      </c>
      <c r="I43" s="6">
        <v>15.280176369999998</v>
      </c>
      <c r="J43" s="6">
        <v>22.859710689999996</v>
      </c>
      <c r="K43" s="6">
        <v>29.732322490000001</v>
      </c>
      <c r="L43" s="6">
        <v>29.48370151</v>
      </c>
      <c r="M43" s="6">
        <v>32.562831240000001</v>
      </c>
      <c r="N43" s="6">
        <f t="shared" si="2"/>
        <v>34.541684050000065</v>
      </c>
    </row>
    <row r="44" spans="1:14" s="5" customFormat="1" ht="70.5" customHeight="1" x14ac:dyDescent="0.75">
      <c r="A44" s="14" t="s">
        <v>34</v>
      </c>
      <c r="B44" s="3">
        <v>1263.52621245</v>
      </c>
      <c r="C44" s="6">
        <v>79.807758000000007</v>
      </c>
      <c r="D44" s="6">
        <v>103.39769800000001</v>
      </c>
      <c r="E44" s="6">
        <v>108.533416</v>
      </c>
      <c r="F44" s="6">
        <v>104.72999699999998</v>
      </c>
      <c r="G44" s="6">
        <v>104.88843433000001</v>
      </c>
      <c r="H44" s="6">
        <v>158.17367856000001</v>
      </c>
      <c r="I44" s="6">
        <v>62.366560770000007</v>
      </c>
      <c r="J44" s="6">
        <v>87.351323199999982</v>
      </c>
      <c r="K44" s="6">
        <v>101.38946016</v>
      </c>
      <c r="L44" s="6">
        <v>104.65369636999999</v>
      </c>
      <c r="M44" s="6">
        <v>115.34392617</v>
      </c>
      <c r="N44" s="6">
        <f t="shared" si="2"/>
        <v>132.89026389000017</v>
      </c>
    </row>
    <row r="45" spans="1:14" s="5" customFormat="1" ht="70.5" customHeight="1" x14ac:dyDescent="0.75">
      <c r="A45" s="14" t="s">
        <v>35</v>
      </c>
      <c r="B45" s="3">
        <v>982.25753125999995</v>
      </c>
      <c r="C45" s="6">
        <v>73.241003000000006</v>
      </c>
      <c r="D45" s="6">
        <v>67.094232999999988</v>
      </c>
      <c r="E45" s="6">
        <v>86.954074000000006</v>
      </c>
      <c r="F45" s="6">
        <v>84.514533999999998</v>
      </c>
      <c r="G45" s="6">
        <v>70.138431849999989</v>
      </c>
      <c r="H45" s="6">
        <v>125.45240147</v>
      </c>
      <c r="I45" s="6">
        <v>77.713531549999971</v>
      </c>
      <c r="J45" s="6">
        <v>53.901159410000005</v>
      </c>
      <c r="K45" s="6">
        <v>69.387055189999998</v>
      </c>
      <c r="L45" s="6">
        <v>76.44396175</v>
      </c>
      <c r="M45" s="6">
        <v>92.457522240000003</v>
      </c>
      <c r="N45" s="6">
        <f t="shared" si="2"/>
        <v>104.9596238</v>
      </c>
    </row>
    <row r="46" spans="1:14" s="5" customFormat="1" ht="70.5" customHeight="1" x14ac:dyDescent="0.75">
      <c r="A46" s="14" t="s">
        <v>36</v>
      </c>
      <c r="B46" s="3">
        <v>883.71347062000007</v>
      </c>
      <c r="C46" s="6">
        <v>58.286352000000001</v>
      </c>
      <c r="D46" s="6">
        <v>70.865037000000001</v>
      </c>
      <c r="E46" s="6">
        <v>75.365161999999998</v>
      </c>
      <c r="F46" s="6">
        <v>78.642336999999984</v>
      </c>
      <c r="G46" s="6">
        <v>60.794846779999993</v>
      </c>
      <c r="H46" s="6">
        <v>116.28881899999999</v>
      </c>
      <c r="I46" s="6">
        <v>43.631876949999999</v>
      </c>
      <c r="J46" s="6">
        <v>63.713767590000003</v>
      </c>
      <c r="K46" s="6">
        <v>73.655888220000008</v>
      </c>
      <c r="L46" s="6">
        <v>69.45171062</v>
      </c>
      <c r="M46" s="6">
        <v>83.922570519999979</v>
      </c>
      <c r="N46" s="6">
        <f t="shared" si="2"/>
        <v>89.095102940000132</v>
      </c>
    </row>
    <row r="47" spans="1:14" s="5" customFormat="1" ht="70.5" customHeight="1" x14ac:dyDescent="0.75">
      <c r="A47" s="14" t="s">
        <v>37</v>
      </c>
      <c r="B47" s="3">
        <v>271.71350420000005</v>
      </c>
      <c r="C47" s="6">
        <v>12.410855000000002</v>
      </c>
      <c r="D47" s="6">
        <v>19.127790999999998</v>
      </c>
      <c r="E47" s="6">
        <v>21.175111000000001</v>
      </c>
      <c r="F47" s="6">
        <v>24.722451999999997</v>
      </c>
      <c r="G47" s="6">
        <v>24.771710169999999</v>
      </c>
      <c r="H47" s="6">
        <v>41.216987670000002</v>
      </c>
      <c r="I47" s="6">
        <v>9.7756122699999999</v>
      </c>
      <c r="J47" s="6">
        <v>18.866889699999998</v>
      </c>
      <c r="K47" s="6">
        <v>24.462941780000001</v>
      </c>
      <c r="L47" s="6">
        <v>23.392405570000001</v>
      </c>
      <c r="M47" s="6">
        <v>23.317774230000001</v>
      </c>
      <c r="N47" s="6">
        <f t="shared" si="2"/>
        <v>28.472973809999974</v>
      </c>
    </row>
    <row r="48" spans="1:14" s="5" customFormat="1" ht="70.5" customHeight="1" x14ac:dyDescent="0.6">
      <c r="A48" s="16" t="s">
        <v>73</v>
      </c>
      <c r="B48" s="3">
        <v>2741.4067696500006</v>
      </c>
      <c r="C48" s="3">
        <v>183.63173900000001</v>
      </c>
      <c r="D48" s="3">
        <v>218.57827500000002</v>
      </c>
      <c r="E48" s="3">
        <v>224.57859400000001</v>
      </c>
      <c r="F48" s="3">
        <v>226.156453</v>
      </c>
      <c r="G48" s="3">
        <v>229.57886741000004</v>
      </c>
      <c r="H48" s="3">
        <v>360.23125464999998</v>
      </c>
      <c r="I48" s="3">
        <v>169.35541808999997</v>
      </c>
      <c r="J48" s="3">
        <v>176.82465922999998</v>
      </c>
      <c r="K48" s="3">
        <v>212.01466805999999</v>
      </c>
      <c r="L48" s="3">
        <v>227.83957570999999</v>
      </c>
      <c r="M48" s="3">
        <v>228.57642912000003</v>
      </c>
      <c r="N48" s="3">
        <f t="shared" si="2"/>
        <v>284.04083638000077</v>
      </c>
    </row>
    <row r="49" spans="1:14" s="5" customFormat="1" ht="70.5" customHeight="1" x14ac:dyDescent="0.75">
      <c r="A49" s="14" t="s">
        <v>38</v>
      </c>
      <c r="B49" s="3">
        <v>708.29465985000002</v>
      </c>
      <c r="C49" s="6">
        <v>44.472752000000007</v>
      </c>
      <c r="D49" s="6">
        <v>57.039747000000006</v>
      </c>
      <c r="E49" s="6">
        <v>59.329540999999999</v>
      </c>
      <c r="F49" s="6">
        <v>53.962636999999994</v>
      </c>
      <c r="G49" s="6">
        <v>60.612236379999999</v>
      </c>
      <c r="H49" s="6">
        <v>83.34421051999999</v>
      </c>
      <c r="I49" s="6">
        <v>43.903731220000004</v>
      </c>
      <c r="J49" s="6">
        <v>46.175876100000004</v>
      </c>
      <c r="K49" s="6">
        <v>58.122044389999992</v>
      </c>
      <c r="L49" s="6">
        <v>52.743744759999991</v>
      </c>
      <c r="M49" s="6">
        <v>67.336761460000005</v>
      </c>
      <c r="N49" s="6">
        <f t="shared" si="2"/>
        <v>81.251378020000075</v>
      </c>
    </row>
    <row r="50" spans="1:14" s="5" customFormat="1" ht="70.5" customHeight="1" x14ac:dyDescent="0.75">
      <c r="A50" s="14" t="s">
        <v>39</v>
      </c>
      <c r="B50" s="3">
        <v>776.04859155999986</v>
      </c>
      <c r="C50" s="6">
        <v>50.263213</v>
      </c>
      <c r="D50" s="6">
        <v>61.977370999999998</v>
      </c>
      <c r="E50" s="6">
        <v>62.715477</v>
      </c>
      <c r="F50" s="6">
        <v>65.136842000000001</v>
      </c>
      <c r="G50" s="6">
        <v>67.372912160000013</v>
      </c>
      <c r="H50" s="6">
        <v>111.46955263000001</v>
      </c>
      <c r="I50" s="6">
        <v>49.83891964</v>
      </c>
      <c r="J50" s="6">
        <v>51.970345200000011</v>
      </c>
      <c r="K50" s="6">
        <v>55.978642469999997</v>
      </c>
      <c r="L50" s="6">
        <v>73.20643152000001</v>
      </c>
      <c r="M50" s="6">
        <v>58.663847770000004</v>
      </c>
      <c r="N50" s="6">
        <f t="shared" si="2"/>
        <v>67.455037169999997</v>
      </c>
    </row>
    <row r="51" spans="1:14" s="5" customFormat="1" ht="70.5" customHeight="1" x14ac:dyDescent="0.75">
      <c r="A51" s="14" t="s">
        <v>40</v>
      </c>
      <c r="B51" s="3">
        <v>667.85978505000003</v>
      </c>
      <c r="C51" s="6">
        <v>47.224510000000002</v>
      </c>
      <c r="D51" s="6">
        <v>54.322967000000006</v>
      </c>
      <c r="E51" s="6">
        <v>52.241701999999997</v>
      </c>
      <c r="F51" s="6">
        <v>56.343773999999996</v>
      </c>
      <c r="G51" s="6">
        <v>52.784640840000009</v>
      </c>
      <c r="H51" s="6">
        <v>99.002101689999989</v>
      </c>
      <c r="I51" s="6">
        <v>38.345107679999991</v>
      </c>
      <c r="J51" s="6">
        <v>37.04553155</v>
      </c>
      <c r="K51" s="6">
        <v>51.776764569999997</v>
      </c>
      <c r="L51" s="6">
        <v>56.10155343000001</v>
      </c>
      <c r="M51" s="6">
        <v>50.646205189999996</v>
      </c>
      <c r="N51" s="6">
        <f t="shared" si="2"/>
        <v>72.0249270999999</v>
      </c>
    </row>
    <row r="52" spans="1:14" s="5" customFormat="1" ht="70.5" customHeight="1" x14ac:dyDescent="0.75">
      <c r="A52" s="14" t="s">
        <v>41</v>
      </c>
      <c r="B52" s="3">
        <v>412.76863243000003</v>
      </c>
      <c r="C52" s="6">
        <v>29.242231000000004</v>
      </c>
      <c r="D52" s="6">
        <v>31.673000999999999</v>
      </c>
      <c r="E52" s="6">
        <v>35.758898000000002</v>
      </c>
      <c r="F52" s="6">
        <v>35.415594999999996</v>
      </c>
      <c r="G52" s="6">
        <v>32.503192309999996</v>
      </c>
      <c r="H52" s="6">
        <v>47.183659550000002</v>
      </c>
      <c r="I52" s="6">
        <v>25.43990496</v>
      </c>
      <c r="J52" s="6">
        <v>30.804054390000001</v>
      </c>
      <c r="K52" s="6">
        <v>31.856269950000002</v>
      </c>
      <c r="L52" s="6">
        <v>33.30346729</v>
      </c>
      <c r="M52" s="6">
        <v>36.70159495</v>
      </c>
      <c r="N52" s="6">
        <f t="shared" si="2"/>
        <v>42.886764030000037</v>
      </c>
    </row>
    <row r="53" spans="1:14" s="5" customFormat="1" ht="70.5" customHeight="1" x14ac:dyDescent="0.75">
      <c r="A53" s="14" t="s">
        <v>42</v>
      </c>
      <c r="B53" s="3">
        <v>176.43510075999998</v>
      </c>
      <c r="C53" s="6">
        <v>12.429033</v>
      </c>
      <c r="D53" s="6">
        <v>13.565189</v>
      </c>
      <c r="E53" s="6">
        <v>14.532975999999998</v>
      </c>
      <c r="F53" s="6">
        <v>15.297605000000001</v>
      </c>
      <c r="G53" s="6">
        <v>16.305885719999999</v>
      </c>
      <c r="H53" s="6">
        <v>19.231730259999999</v>
      </c>
      <c r="I53" s="6">
        <v>11.827754589999998</v>
      </c>
      <c r="J53" s="6">
        <v>10.828851989999999</v>
      </c>
      <c r="K53" s="6">
        <v>14.280946680000001</v>
      </c>
      <c r="L53" s="6">
        <v>12.484378710000001</v>
      </c>
      <c r="M53" s="6">
        <v>15.22801975</v>
      </c>
      <c r="N53" s="6">
        <f t="shared" si="2"/>
        <v>20.422730059999985</v>
      </c>
    </row>
    <row r="54" spans="1:14" s="5" customFormat="1" ht="98.25" customHeight="1" x14ac:dyDescent="0.6">
      <c r="A54" s="18" t="s">
        <v>74</v>
      </c>
      <c r="B54" s="3">
        <v>7897.5955555799992</v>
      </c>
      <c r="C54" s="3">
        <v>529.74658999999997</v>
      </c>
      <c r="D54" s="3">
        <v>618.10802749999993</v>
      </c>
      <c r="E54" s="3">
        <v>613.93838500000004</v>
      </c>
      <c r="F54" s="3">
        <v>630.43907300000001</v>
      </c>
      <c r="G54" s="3">
        <v>663.48170948000006</v>
      </c>
      <c r="H54" s="3">
        <v>893.85578656000007</v>
      </c>
      <c r="I54" s="3">
        <v>609.11149435999994</v>
      </c>
      <c r="J54" s="3">
        <v>597.36425639000004</v>
      </c>
      <c r="K54" s="3">
        <v>639.28157678000002</v>
      </c>
      <c r="L54" s="3">
        <v>635.88772791999997</v>
      </c>
      <c r="M54" s="3">
        <v>642.16962792000004</v>
      </c>
      <c r="N54" s="3">
        <f t="shared" si="2"/>
        <v>824.21130066999831</v>
      </c>
    </row>
    <row r="55" spans="1:14" s="5" customFormat="1" ht="70.5" customHeight="1" x14ac:dyDescent="0.75">
      <c r="A55" s="14" t="s">
        <v>43</v>
      </c>
      <c r="B55" s="3">
        <v>1462.8209327100003</v>
      </c>
      <c r="C55" s="6">
        <v>80.588707000000014</v>
      </c>
      <c r="D55" s="6">
        <v>123.35722</v>
      </c>
      <c r="E55" s="6">
        <v>126.081228</v>
      </c>
      <c r="F55" s="6">
        <v>125.05300799999999</v>
      </c>
      <c r="G55" s="6">
        <v>121.86035752999999</v>
      </c>
      <c r="H55" s="6">
        <v>151.71929427000001</v>
      </c>
      <c r="I55" s="6">
        <v>91.593110600000003</v>
      </c>
      <c r="J55" s="6">
        <v>118.13840788</v>
      </c>
      <c r="K55" s="6">
        <v>113.92798649999999</v>
      </c>
      <c r="L55" s="6">
        <v>109.02048326000001</v>
      </c>
      <c r="M55" s="6">
        <v>120.99965342</v>
      </c>
      <c r="N55" s="6">
        <f t="shared" si="2"/>
        <v>180.48147625000007</v>
      </c>
    </row>
    <row r="56" spans="1:14" s="5" customFormat="1" ht="70.5" customHeight="1" x14ac:dyDescent="0.75">
      <c r="A56" s="14" t="s">
        <v>44</v>
      </c>
      <c r="B56" s="3">
        <v>327.37617183000003</v>
      </c>
      <c r="C56" s="6">
        <v>30.208966999999998</v>
      </c>
      <c r="D56" s="6">
        <v>31.925523000000002</v>
      </c>
      <c r="E56" s="6">
        <v>31.570640999999998</v>
      </c>
      <c r="F56" s="6">
        <v>21.912513999999998</v>
      </c>
      <c r="G56" s="6">
        <v>27.665625210000002</v>
      </c>
      <c r="H56" s="6">
        <v>30.319779850000003</v>
      </c>
      <c r="I56" s="6">
        <v>22.860439370000002</v>
      </c>
      <c r="J56" s="6">
        <v>25.21912876</v>
      </c>
      <c r="K56" s="6">
        <v>25.604951340000003</v>
      </c>
      <c r="L56" s="6">
        <v>25.022028729999999</v>
      </c>
      <c r="M56" s="6">
        <v>25.478097649999999</v>
      </c>
      <c r="N56" s="6">
        <f t="shared" si="2"/>
        <v>29.588475920000075</v>
      </c>
    </row>
    <row r="57" spans="1:14" s="5" customFormat="1" ht="70.5" customHeight="1" x14ac:dyDescent="0.75">
      <c r="A57" s="14" t="s">
        <v>45</v>
      </c>
      <c r="B57" s="3">
        <v>633.15352190999999</v>
      </c>
      <c r="C57" s="6">
        <v>54.167413000000003</v>
      </c>
      <c r="D57" s="6">
        <v>40.579307000000007</v>
      </c>
      <c r="E57" s="6">
        <v>32.681981</v>
      </c>
      <c r="F57" s="6">
        <v>36.840696999999999</v>
      </c>
      <c r="G57" s="6">
        <v>40.973959909999991</v>
      </c>
      <c r="H57" s="6">
        <v>45.73302442</v>
      </c>
      <c r="I57" s="6">
        <v>171.11126714</v>
      </c>
      <c r="J57" s="6">
        <v>46.70461529</v>
      </c>
      <c r="K57" s="6">
        <v>41.38684636</v>
      </c>
      <c r="L57" s="6">
        <v>36.632881400000002</v>
      </c>
      <c r="M57" s="6">
        <v>35.859544210000003</v>
      </c>
      <c r="N57" s="6">
        <f t="shared" si="2"/>
        <v>50.481985180000031</v>
      </c>
    </row>
    <row r="58" spans="1:14" s="5" customFormat="1" ht="70.5" customHeight="1" x14ac:dyDescent="0.75">
      <c r="A58" s="14" t="s">
        <v>46</v>
      </c>
      <c r="B58" s="3">
        <v>217.90329570999998</v>
      </c>
      <c r="C58" s="6">
        <v>12.905959999999999</v>
      </c>
      <c r="D58" s="6">
        <v>17.263878999999999</v>
      </c>
      <c r="E58" s="6">
        <v>20.811032000000001</v>
      </c>
      <c r="F58" s="6">
        <v>18.361801</v>
      </c>
      <c r="G58" s="6">
        <v>20.657386789999997</v>
      </c>
      <c r="H58" s="6">
        <v>24.25736942</v>
      </c>
      <c r="I58" s="6">
        <v>18.261532900000002</v>
      </c>
      <c r="J58" s="6">
        <v>16.675765950000002</v>
      </c>
      <c r="K58" s="6">
        <v>16.233108319999999</v>
      </c>
      <c r="L58" s="6">
        <v>13.365196019999999</v>
      </c>
      <c r="M58" s="6">
        <v>19.966398010000002</v>
      </c>
      <c r="N58" s="6">
        <f t="shared" si="2"/>
        <v>19.143866299999946</v>
      </c>
    </row>
    <row r="59" spans="1:14" s="5" customFormat="1" ht="70.5" customHeight="1" x14ac:dyDescent="0.75">
      <c r="A59" s="14" t="s">
        <v>47</v>
      </c>
      <c r="B59" s="3">
        <v>867.85719389999986</v>
      </c>
      <c r="C59" s="6">
        <v>61.181042999999995</v>
      </c>
      <c r="D59" s="6">
        <v>71.427858000000001</v>
      </c>
      <c r="E59" s="6">
        <v>68.599673999999993</v>
      </c>
      <c r="F59" s="6">
        <v>71.421391</v>
      </c>
      <c r="G59" s="6">
        <v>77.918010539999997</v>
      </c>
      <c r="H59" s="6">
        <v>77.357210000000023</v>
      </c>
      <c r="I59" s="6">
        <v>59.584059709999998</v>
      </c>
      <c r="J59" s="6">
        <v>71.406902880000004</v>
      </c>
      <c r="K59" s="6">
        <v>76.710755699999993</v>
      </c>
      <c r="L59" s="6">
        <v>73.719160269999989</v>
      </c>
      <c r="M59" s="6">
        <v>70.947490630000004</v>
      </c>
      <c r="N59" s="6">
        <f t="shared" si="2"/>
        <v>87.583638169999801</v>
      </c>
    </row>
    <row r="60" spans="1:14" s="5" customFormat="1" ht="70.5" customHeight="1" x14ac:dyDescent="0.75">
      <c r="A60" s="14" t="s">
        <v>48</v>
      </c>
      <c r="B60" s="3">
        <v>469.00900213999995</v>
      </c>
      <c r="C60" s="6">
        <v>28.672178999999996</v>
      </c>
      <c r="D60" s="6">
        <v>32.164977</v>
      </c>
      <c r="E60" s="6">
        <v>32.342361000000004</v>
      </c>
      <c r="F60" s="6">
        <v>38.716611999999998</v>
      </c>
      <c r="G60" s="6">
        <v>49.733525689999993</v>
      </c>
      <c r="H60" s="6">
        <v>59.107481279999995</v>
      </c>
      <c r="I60" s="6">
        <v>25.698298559999994</v>
      </c>
      <c r="J60" s="6">
        <v>35.165360079999999</v>
      </c>
      <c r="K60" s="6">
        <v>36.72772114</v>
      </c>
      <c r="L60" s="6">
        <v>40.750003489999997</v>
      </c>
      <c r="M60" s="6">
        <v>38.775805870000006</v>
      </c>
      <c r="N60" s="6">
        <f t="shared" si="2"/>
        <v>51.154677029999966</v>
      </c>
    </row>
    <row r="61" spans="1:14" s="5" customFormat="1" ht="70.5" customHeight="1" x14ac:dyDescent="0.75">
      <c r="A61" s="14" t="s">
        <v>49</v>
      </c>
      <c r="B61" s="3">
        <v>571.24926699000014</v>
      </c>
      <c r="C61" s="6">
        <v>36.490147</v>
      </c>
      <c r="D61" s="6">
        <v>43.577629000000002</v>
      </c>
      <c r="E61" s="6">
        <v>46.835335000000001</v>
      </c>
      <c r="F61" s="6">
        <v>47.795173999999996</v>
      </c>
      <c r="G61" s="6">
        <v>51.602371890000001</v>
      </c>
      <c r="H61" s="6">
        <v>82.367027659999991</v>
      </c>
      <c r="I61" s="6">
        <v>21.545447210000003</v>
      </c>
      <c r="J61" s="6">
        <v>32.921408210000003</v>
      </c>
      <c r="K61" s="6">
        <v>51.983913290000004</v>
      </c>
      <c r="L61" s="6">
        <v>49.91405919000001</v>
      </c>
      <c r="M61" s="6">
        <v>47.194906979999999</v>
      </c>
      <c r="N61" s="6">
        <f t="shared" si="2"/>
        <v>59.021847560000239</v>
      </c>
    </row>
    <row r="62" spans="1:14" s="5" customFormat="1" ht="70.5" customHeight="1" x14ac:dyDescent="0.75">
      <c r="A62" s="14" t="s">
        <v>50</v>
      </c>
      <c r="B62" s="3">
        <v>1009.7236888900001</v>
      </c>
      <c r="C62" s="6">
        <v>65.371088999999998</v>
      </c>
      <c r="D62" s="6">
        <v>81.293751999999998</v>
      </c>
      <c r="E62" s="6">
        <v>88.626463000000001</v>
      </c>
      <c r="F62" s="6">
        <v>79.01486899999999</v>
      </c>
      <c r="G62" s="6">
        <v>82.213864389999998</v>
      </c>
      <c r="H62" s="6">
        <v>118.05392384999999</v>
      </c>
      <c r="I62" s="6">
        <v>73.616274650000008</v>
      </c>
      <c r="J62" s="6">
        <v>76.593413110000014</v>
      </c>
      <c r="K62" s="6">
        <v>84.253214709999995</v>
      </c>
      <c r="L62" s="6">
        <v>82.944451320000013</v>
      </c>
      <c r="M62" s="6">
        <v>86.725970629999992</v>
      </c>
      <c r="N62" s="6">
        <f t="shared" si="2"/>
        <v>91.01640323000008</v>
      </c>
    </row>
    <row r="63" spans="1:14" s="5" customFormat="1" ht="70.5" customHeight="1" x14ac:dyDescent="0.75">
      <c r="A63" s="14" t="s">
        <v>51</v>
      </c>
      <c r="B63" s="3">
        <v>288.19268255999998</v>
      </c>
      <c r="C63" s="6">
        <v>15.920586999999999</v>
      </c>
      <c r="D63" s="6">
        <v>23.892426000000004</v>
      </c>
      <c r="E63" s="6">
        <v>23.637931000000002</v>
      </c>
      <c r="F63" s="6">
        <v>21.667595999999996</v>
      </c>
      <c r="G63" s="6">
        <v>23.605188419999998</v>
      </c>
      <c r="H63" s="6">
        <v>37.876239999999996</v>
      </c>
      <c r="I63" s="6">
        <v>17.378198490000003</v>
      </c>
      <c r="J63" s="6">
        <v>22.10835432</v>
      </c>
      <c r="K63" s="6">
        <v>23.994041260000003</v>
      </c>
      <c r="L63" s="6">
        <v>17.531022489999998</v>
      </c>
      <c r="M63" s="6">
        <v>24.371175869999995</v>
      </c>
      <c r="N63" s="6">
        <f t="shared" si="2"/>
        <v>36.209921709999968</v>
      </c>
    </row>
    <row r="64" spans="1:14" s="5" customFormat="1" ht="70.5" customHeight="1" x14ac:dyDescent="0.75">
      <c r="A64" s="14" t="s">
        <v>52</v>
      </c>
      <c r="B64" s="3">
        <v>457.40714586000001</v>
      </c>
      <c r="C64" s="6">
        <v>24.671361000000005</v>
      </c>
      <c r="D64" s="6">
        <v>34.417459000000001</v>
      </c>
      <c r="E64" s="6">
        <v>35.572620999999998</v>
      </c>
      <c r="F64" s="6">
        <v>42.484176000000005</v>
      </c>
      <c r="G64" s="6">
        <v>35.339291660000001</v>
      </c>
      <c r="H64" s="6">
        <v>71.901481589999989</v>
      </c>
      <c r="I64" s="6">
        <v>23.373023390000004</v>
      </c>
      <c r="J64" s="6">
        <v>27.766494959999999</v>
      </c>
      <c r="K64" s="6">
        <v>32.071954999999996</v>
      </c>
      <c r="L64" s="6">
        <v>40.609401250000005</v>
      </c>
      <c r="M64" s="6">
        <v>39.923508629999994</v>
      </c>
      <c r="N64" s="6">
        <f t="shared" si="2"/>
        <v>49.276372380000034</v>
      </c>
    </row>
    <row r="65" spans="1:14" s="5" customFormat="1" ht="70.5" customHeight="1" x14ac:dyDescent="0.75">
      <c r="A65" s="14" t="s">
        <v>53</v>
      </c>
      <c r="B65" s="3">
        <v>926.48471288999986</v>
      </c>
      <c r="C65" s="6">
        <v>65.894134999999991</v>
      </c>
      <c r="D65" s="6">
        <v>68.989688499999986</v>
      </c>
      <c r="E65" s="6">
        <v>67.748116999999993</v>
      </c>
      <c r="F65" s="6">
        <v>78.488079999999997</v>
      </c>
      <c r="G65" s="6">
        <v>78.627931289999992</v>
      </c>
      <c r="H65" s="6">
        <v>123.376158</v>
      </c>
      <c r="I65" s="6">
        <v>38.326524979999995</v>
      </c>
      <c r="J65" s="6">
        <v>70.524215990000002</v>
      </c>
      <c r="K65" s="6">
        <v>81.602023850000009</v>
      </c>
      <c r="L65" s="6">
        <v>79.68789283000001</v>
      </c>
      <c r="M65" s="6">
        <v>74.483422439999998</v>
      </c>
      <c r="N65" s="6">
        <f t="shared" si="2"/>
        <v>98.7365230099999</v>
      </c>
    </row>
    <row r="66" spans="1:14" s="5" customFormat="1" ht="70.5" customHeight="1" x14ac:dyDescent="0.75">
      <c r="A66" s="14" t="s">
        <v>54</v>
      </c>
      <c r="B66" s="3">
        <v>666.41794019000008</v>
      </c>
      <c r="C66" s="6">
        <v>53.675001999999999</v>
      </c>
      <c r="D66" s="6">
        <v>49.218308999999998</v>
      </c>
      <c r="E66" s="6">
        <v>39.431001000000002</v>
      </c>
      <c r="F66" s="6">
        <v>48.683155000000006</v>
      </c>
      <c r="G66" s="6">
        <v>53.28419616</v>
      </c>
      <c r="H66" s="6">
        <v>71.786796219999999</v>
      </c>
      <c r="I66" s="6">
        <v>45.763317360000002</v>
      </c>
      <c r="J66" s="6">
        <v>54.140188959999996</v>
      </c>
      <c r="K66" s="6">
        <v>54.785059310000001</v>
      </c>
      <c r="L66" s="6">
        <v>66.691147670000007</v>
      </c>
      <c r="M66" s="6">
        <v>57.443653579999996</v>
      </c>
      <c r="N66" s="6">
        <f t="shared" si="2"/>
        <v>71.516113930000074</v>
      </c>
    </row>
    <row r="67" spans="1:14" ht="34.799999999999997" x14ac:dyDescent="0.55000000000000004">
      <c r="C67" s="8"/>
      <c r="D67" s="8"/>
    </row>
    <row r="68" spans="1:14" ht="51.75" customHeight="1" x14ac:dyDescent="0.6">
      <c r="A68" s="5"/>
      <c r="B68" s="5"/>
      <c r="C68" s="8"/>
      <c r="D68" s="8"/>
    </row>
    <row r="69" spans="1:14" ht="32.4" x14ac:dyDescent="0.55000000000000004">
      <c r="A69" s="9"/>
      <c r="B69" s="9"/>
      <c r="C69" s="10"/>
      <c r="D69" s="10"/>
    </row>
    <row r="70" spans="1:14" ht="32.4" x14ac:dyDescent="0.55000000000000004">
      <c r="A70" s="9"/>
      <c r="B70" s="9"/>
      <c r="C70" s="9"/>
      <c r="D70" s="9"/>
    </row>
    <row r="71" spans="1:14" ht="32.4" x14ac:dyDescent="0.55000000000000004">
      <c r="A71" s="9"/>
      <c r="B71" s="9"/>
      <c r="C71" s="10"/>
      <c r="D71" s="10"/>
    </row>
    <row r="72" spans="1:14" ht="32.4" x14ac:dyDescent="0.55000000000000004">
      <c r="A72" s="9"/>
      <c r="B72" s="9"/>
      <c r="C72" s="10"/>
      <c r="D72" s="10"/>
    </row>
    <row r="73" spans="1:14" ht="32.4" x14ac:dyDescent="0.55000000000000004">
      <c r="A73" s="9"/>
      <c r="B73" s="9"/>
      <c r="C73" s="9"/>
      <c r="D73" s="9"/>
    </row>
    <row r="74" spans="1:14" ht="32.4" x14ac:dyDescent="0.55000000000000004">
      <c r="A74" s="9"/>
      <c r="B74" s="9"/>
    </row>
    <row r="75" spans="1:14" ht="32.4" x14ac:dyDescent="0.55000000000000004">
      <c r="A75" s="9"/>
      <c r="B75" s="9"/>
    </row>
    <row r="76" spans="1:14" ht="32.4" x14ac:dyDescent="0.55000000000000004">
      <c r="A76" s="9"/>
      <c r="B76" s="9"/>
    </row>
    <row r="77" spans="1:14" ht="32.4" x14ac:dyDescent="0.55000000000000004">
      <c r="A77" s="9"/>
      <c r="B77" s="9"/>
    </row>
    <row r="78" spans="1:14" s="1" customFormat="1" ht="32.4" x14ac:dyDescent="0.55000000000000004">
      <c r="A78" s="9"/>
      <c r="B78" s="9"/>
    </row>
    <row r="79" spans="1:14" s="1" customFormat="1" ht="32.4" x14ac:dyDescent="0.55000000000000004">
      <c r="A79" s="9"/>
      <c r="B79" s="9"/>
    </row>
    <row r="80" spans="1:14" s="1" customFormat="1" ht="32.4" x14ac:dyDescent="0.55000000000000004">
      <c r="A80" s="9"/>
      <c r="B80" s="9"/>
    </row>
    <row r="81" spans="1:2" s="1" customFormat="1" ht="32.4" x14ac:dyDescent="0.55000000000000004">
      <c r="A81" s="9"/>
      <c r="B81" s="9"/>
    </row>
    <row r="82" spans="1:2" s="1" customFormat="1" ht="31.8" x14ac:dyDescent="0.5">
      <c r="A82" s="11"/>
      <c r="B82" s="11"/>
    </row>
    <row r="83" spans="1:2" s="1" customFormat="1" x14ac:dyDescent="0.45"/>
  </sheetData>
  <mergeCells count="1">
    <mergeCell ref="A2:L2"/>
  </mergeCells>
  <pageMargins left="0" right="0" top="0" bottom="0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годовой </vt:lpstr>
      <vt:lpstr>'2023 годовой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2023-12-25T09:04:29Z</cp:lastPrinted>
  <dcterms:created xsi:type="dcterms:W3CDTF">2023-12-25T05:22:57Z</dcterms:created>
  <dcterms:modified xsi:type="dcterms:W3CDTF">2024-02-02T06:28:04Z</dcterms:modified>
</cp:coreProperties>
</file>